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<sst xmlns="http://schemas.openxmlformats.org/spreadsheetml/2006/main" count="34" uniqueCount="18">
  <si>
    <t>Sample</t>
  </si>
  <si>
    <t>d</t>
  </si>
  <si>
    <t>B2</t>
  </si>
  <si>
    <t>B10</t>
  </si>
  <si>
    <t>B1/B3</t>
  </si>
  <si>
    <t>FCC2</t>
  </si>
  <si>
    <t>FCC4</t>
  </si>
  <si>
    <t>FCC5</t>
  </si>
  <si>
    <t>FCC6</t>
  </si>
  <si>
    <t>OCRB</t>
  </si>
  <si>
    <r>
      <t>2</t>
    </r>
    <r>
      <rPr>
        <sz val="10"/>
        <rFont val="Symbol"/>
        <family val="1"/>
      </rPr>
      <t>Q</t>
    </r>
  </si>
  <si>
    <t xml:space="preserve">Cinnabar </t>
  </si>
  <si>
    <t>HgS</t>
  </si>
  <si>
    <t>Quartz</t>
  </si>
  <si>
    <t>Hematite</t>
  </si>
  <si>
    <r>
      <t>Fe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>O</t>
    </r>
    <r>
      <rPr>
        <b/>
        <vertAlign val="subscript"/>
        <sz val="10"/>
        <color indexed="10"/>
        <rFont val="Arial"/>
        <family val="2"/>
      </rPr>
      <t>3</t>
    </r>
  </si>
  <si>
    <r>
      <t>SiO</t>
    </r>
    <r>
      <rPr>
        <b/>
        <vertAlign val="subscript"/>
        <sz val="10"/>
        <color indexed="48"/>
        <rFont val="Arial"/>
        <family val="2"/>
      </rPr>
      <t>2</t>
    </r>
  </si>
  <si>
    <t>C41C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</si>
</sst>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0"/>
      <name val="Symbol"/>
      <family val="1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vertAlign val="subscript"/>
      <sz val="10"/>
      <color indexed="10"/>
      <name val="Arial"/>
      <family val="2"/>
    </font>
    <font>
      <b/>
      <sz val="10"/>
      <color indexed="48"/>
      <name val="Arial"/>
      <family val="2"/>
    </font>
    <font>
      <b/>
      <vertAlign val="subscript"/>
      <sz val="10"/>
      <color indexed="48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4"/>
  <sheetViews>
    <sheetView tabSelected="1" workbookViewId="0" topLeftCell="E1">
      <selection activeCell="O4" sqref="O4"/>
    </sheetView>
  </sheetViews>
  <sheetFormatPr defaultColWidth="9.140625" defaultRowHeight="12.75"/>
  <sheetData>
    <row r="1" spans="2:3" ht="12.75">
      <c r="B1" t="s">
        <v>11</v>
      </c>
      <c r="C1" s="3" t="s">
        <v>12</v>
      </c>
    </row>
    <row r="2" spans="2:3" ht="14.25">
      <c r="B2" t="s">
        <v>13</v>
      </c>
      <c r="C2" s="4" t="s">
        <v>16</v>
      </c>
    </row>
    <row r="3" spans="1:3" ht="14.25">
      <c r="A3" t="s">
        <v>0</v>
      </c>
      <c r="B3" t="s">
        <v>14</v>
      </c>
      <c r="C3" s="1" t="s">
        <v>15</v>
      </c>
    </row>
    <row r="4" spans="1:17" ht="12.75">
      <c r="A4" t="s">
        <v>4</v>
      </c>
      <c r="C4" t="s">
        <v>2</v>
      </c>
      <c r="E4" t="s">
        <v>3</v>
      </c>
      <c r="G4" t="s">
        <v>5</v>
      </c>
      <c r="I4" t="s">
        <v>6</v>
      </c>
      <c r="K4" t="s">
        <v>7</v>
      </c>
      <c r="M4" t="s">
        <v>8</v>
      </c>
      <c r="O4" t="s">
        <v>17</v>
      </c>
      <c r="Q4" t="s">
        <v>9</v>
      </c>
    </row>
    <row r="5" spans="1:18" ht="12.75">
      <c r="A5" t="s">
        <v>10</v>
      </c>
      <c r="B5" t="s">
        <v>1</v>
      </c>
      <c r="C5" t="s">
        <v>10</v>
      </c>
      <c r="D5" t="s">
        <v>1</v>
      </c>
      <c r="E5" t="s">
        <v>10</v>
      </c>
      <c r="F5" t="s">
        <v>1</v>
      </c>
      <c r="G5" t="s">
        <v>10</v>
      </c>
      <c r="H5" t="s">
        <v>1</v>
      </c>
      <c r="I5" t="s">
        <v>10</v>
      </c>
      <c r="J5" t="s">
        <v>1</v>
      </c>
      <c r="K5" t="s">
        <v>10</v>
      </c>
      <c r="L5" t="s">
        <v>1</v>
      </c>
      <c r="M5" t="s">
        <v>10</v>
      </c>
      <c r="N5" t="s">
        <v>1</v>
      </c>
      <c r="O5" t="s">
        <v>10</v>
      </c>
      <c r="P5" t="s">
        <v>1</v>
      </c>
      <c r="Q5" t="s">
        <v>10</v>
      </c>
      <c r="R5" t="s">
        <v>1</v>
      </c>
    </row>
    <row r="6" spans="1:18" ht="12.75">
      <c r="A6" s="4">
        <v>9.4215</v>
      </c>
      <c r="B6" s="4">
        <f aca="true" t="shared" si="0" ref="B6:B40">0.699918/(2*SIN(($A$6:$A$40/2)*PI()/180))</f>
        <v>4.261270902488704</v>
      </c>
      <c r="C6" s="4">
        <v>9.4285</v>
      </c>
      <c r="D6" s="4">
        <f aca="true" t="shared" si="1" ref="D6:D37">0.699918/(2*SIN(($C$6:$C$62/2)*PI()/180))</f>
        <v>4.258114342236662</v>
      </c>
      <c r="E6" s="2">
        <v>7.3759</v>
      </c>
      <c r="F6" s="2">
        <f>0.699918/(2*SIN(($E$6:$E$64/2)*PI()/180))</f>
        <v>5.440699046211539</v>
      </c>
      <c r="G6" s="2">
        <v>6.7606</v>
      </c>
      <c r="H6" s="2">
        <f aca="true" t="shared" si="2" ref="H6:H23">0.699918/(2*SIN(($G$6:$G$23/2)*PI()/180))</f>
        <v>5.935215930924722</v>
      </c>
      <c r="I6" s="4">
        <v>9.4271</v>
      </c>
      <c r="J6" s="4">
        <f>0.699918/(2*SIN(($I$6:$I$63/2)*PI()/180))</f>
        <v>4.258745278842137</v>
      </c>
      <c r="K6" s="4">
        <v>9.4267</v>
      </c>
      <c r="L6" s="4">
        <f aca="true" t="shared" si="3" ref="L6:L37">0.699918/(2*SIN(($K$6:$K$69/2)*PI()/180))</f>
        <v>4.258925580904318</v>
      </c>
      <c r="M6">
        <v>6.8876</v>
      </c>
      <c r="N6" s="2">
        <f aca="true" t="shared" si="4" ref="N6:N37">0.699918/(2*SIN(($M$6:$M$70/2)*PI()/180))</f>
        <v>5.825905076456171</v>
      </c>
      <c r="O6">
        <v>7.0128</v>
      </c>
      <c r="P6" s="2">
        <f>0.699918/(2*SIN(($O$6:$O$41/2)*PI()/180))</f>
        <v>5.722021216103996</v>
      </c>
      <c r="Q6" s="4">
        <v>9.4202</v>
      </c>
      <c r="R6" s="4">
        <f aca="true" t="shared" si="5" ref="R6:R37">0.699918/(2*SIN(($Q$6:$Q$94/2)*PI()/180))</f>
        <v>4.26185763791537</v>
      </c>
    </row>
    <row r="7" spans="1:18" ht="12.75">
      <c r="A7" s="7">
        <v>11.1669</v>
      </c>
      <c r="B7" s="7">
        <f t="shared" si="0"/>
        <v>3.5968701488049653</v>
      </c>
      <c r="C7" s="4">
        <v>12.0102</v>
      </c>
      <c r="D7" s="4">
        <f t="shared" si="1"/>
        <v>3.345145085297716</v>
      </c>
      <c r="E7" s="2">
        <v>8.9258</v>
      </c>
      <c r="F7" s="2">
        <f aca="true" t="shared" si="6" ref="F7:F46">0.699918/(2*SIN(($E$6:$E$64/2)*PI()/180))</f>
        <v>4.497403895453015</v>
      </c>
      <c r="G7" s="2">
        <v>7.0234</v>
      </c>
      <c r="H7" s="2">
        <f t="shared" si="2"/>
        <v>5.713396101708979</v>
      </c>
      <c r="I7" s="2">
        <v>9.5677</v>
      </c>
      <c r="J7" s="2">
        <f aca="true" t="shared" si="7" ref="J7:J63">0.699918/(2*SIN(($I$6:$I$63/2)*PI()/180))</f>
        <v>4.196304143716915</v>
      </c>
      <c r="K7" s="7">
        <v>11.1609</v>
      </c>
      <c r="L7" s="7">
        <f t="shared" si="3"/>
        <v>3.5987976708916585</v>
      </c>
      <c r="M7">
        <v>8.0162</v>
      </c>
      <c r="N7" s="2">
        <f t="shared" si="4"/>
        <v>5.006745567282661</v>
      </c>
      <c r="O7">
        <v>7.8982</v>
      </c>
      <c r="P7" s="2">
        <f aca="true" t="shared" si="8" ref="P7:P41">0.699918/(2*SIN(($O$6:$O$41/2)*PI()/180))</f>
        <v>5.081425755153122</v>
      </c>
      <c r="Q7">
        <v>10.4156</v>
      </c>
      <c r="R7" s="2">
        <f t="shared" si="5"/>
        <v>3.855526213232857</v>
      </c>
    </row>
    <row r="8" spans="1:18" ht="12.75">
      <c r="A8" s="7">
        <v>11.9411</v>
      </c>
      <c r="B8" s="7">
        <f t="shared" si="0"/>
        <v>3.364431831984179</v>
      </c>
      <c r="C8" s="7">
        <v>12.6859</v>
      </c>
      <c r="D8" s="7">
        <f t="shared" si="1"/>
        <v>3.1676411014983215</v>
      </c>
      <c r="E8" s="4">
        <v>9.4136</v>
      </c>
      <c r="F8" s="4">
        <f t="shared" si="6"/>
        <v>4.264838951227333</v>
      </c>
      <c r="G8" s="2">
        <v>7.9024</v>
      </c>
      <c r="H8" s="2">
        <f t="shared" si="2"/>
        <v>5.0787293372917155</v>
      </c>
      <c r="I8" s="8">
        <v>10.9056</v>
      </c>
      <c r="J8" s="8">
        <f t="shared" si="7"/>
        <v>3.682781988265841</v>
      </c>
      <c r="K8" s="7">
        <v>11.9471</v>
      </c>
      <c r="L8" s="7">
        <f t="shared" si="3"/>
        <v>3.362748289373198</v>
      </c>
      <c r="M8">
        <v>8.9624</v>
      </c>
      <c r="N8" s="2">
        <f t="shared" si="4"/>
        <v>4.4790749584018545</v>
      </c>
      <c r="O8" s="4">
        <v>9.4157</v>
      </c>
      <c r="P8" s="4">
        <f t="shared" si="8"/>
        <v>4.26388989766423</v>
      </c>
      <c r="Q8" s="8">
        <v>10.91</v>
      </c>
      <c r="R8" s="8">
        <f t="shared" si="5"/>
        <v>3.681301211034583</v>
      </c>
    </row>
    <row r="9" spans="1:18" ht="12.75">
      <c r="A9" s="4">
        <v>12.003</v>
      </c>
      <c r="B9" s="4">
        <f t="shared" si="0"/>
        <v>3.347144320166465</v>
      </c>
      <c r="C9" s="7">
        <v>14.0225</v>
      </c>
      <c r="D9" s="7">
        <f t="shared" si="1"/>
        <v>2.8670070543870927</v>
      </c>
      <c r="E9" s="2">
        <v>9.6899</v>
      </c>
      <c r="F9" s="2">
        <f t="shared" si="6"/>
        <v>4.143508079334417</v>
      </c>
      <c r="G9" s="2">
        <v>8.1309</v>
      </c>
      <c r="H9" s="2">
        <f t="shared" si="2"/>
        <v>4.936233086659316</v>
      </c>
      <c r="I9" s="4">
        <v>12.0096</v>
      </c>
      <c r="J9" s="4">
        <f t="shared" si="7"/>
        <v>3.3453115964759657</v>
      </c>
      <c r="K9" s="4">
        <v>12.009</v>
      </c>
      <c r="L9" s="4">
        <f t="shared" si="3"/>
        <v>3.3454781243236065</v>
      </c>
      <c r="M9" s="4">
        <v>9.4194</v>
      </c>
      <c r="N9" s="4">
        <f t="shared" si="4"/>
        <v>4.262218786459438</v>
      </c>
      <c r="O9">
        <v>9.9149</v>
      </c>
      <c r="P9" s="2">
        <f t="shared" si="8"/>
        <v>4.049705795607628</v>
      </c>
      <c r="Q9">
        <v>11.4135</v>
      </c>
      <c r="R9" s="2">
        <f t="shared" si="5"/>
        <v>3.519405085550648</v>
      </c>
    </row>
    <row r="10" spans="1:18" ht="12.75">
      <c r="A10" s="7">
        <v>12.6838</v>
      </c>
      <c r="B10" s="7">
        <f t="shared" si="0"/>
        <v>3.168163409579281</v>
      </c>
      <c r="C10" s="4">
        <v>16.3718</v>
      </c>
      <c r="D10" s="4">
        <f t="shared" si="1"/>
        <v>2.4578300386961263</v>
      </c>
      <c r="E10" s="2">
        <v>9.9366</v>
      </c>
      <c r="F10" s="2">
        <f t="shared" si="6"/>
        <v>4.040883968428157</v>
      </c>
      <c r="G10" s="6">
        <v>9.4081</v>
      </c>
      <c r="H10" s="6">
        <f t="shared" si="2"/>
        <v>4.267326577891418</v>
      </c>
      <c r="I10" s="2">
        <v>13.2546</v>
      </c>
      <c r="J10" s="2">
        <f t="shared" si="7"/>
        <v>3.0322989472990955</v>
      </c>
      <c r="K10" s="7">
        <v>12.6825</v>
      </c>
      <c r="L10" s="7">
        <f t="shared" si="3"/>
        <v>3.1684868300133116</v>
      </c>
      <c r="M10">
        <v>9.9479</v>
      </c>
      <c r="N10" s="2">
        <f t="shared" si="4"/>
        <v>4.036305372018497</v>
      </c>
      <c r="O10">
        <v>11.4453</v>
      </c>
      <c r="P10" s="2">
        <f t="shared" si="8"/>
        <v>3.5096590563294168</v>
      </c>
      <c r="Q10" s="4">
        <v>12.0052</v>
      </c>
      <c r="R10" s="4">
        <f t="shared" si="5"/>
        <v>3.34653318795352</v>
      </c>
    </row>
    <row r="11" spans="1:18" ht="12.75">
      <c r="A11" s="7">
        <v>14.0217</v>
      </c>
      <c r="B11" s="7">
        <f t="shared" si="0"/>
        <v>2.867169812552751</v>
      </c>
      <c r="C11" s="7">
        <v>16.9362</v>
      </c>
      <c r="D11" s="7">
        <f t="shared" si="1"/>
        <v>2.3764904622848535</v>
      </c>
      <c r="E11" s="2">
        <v>10.4822</v>
      </c>
      <c r="F11" s="2">
        <f t="shared" si="6"/>
        <v>3.831097347721207</v>
      </c>
      <c r="G11" s="2">
        <v>9.8786</v>
      </c>
      <c r="H11" s="2">
        <f t="shared" si="2"/>
        <v>4.064549798639269</v>
      </c>
      <c r="I11" s="8">
        <v>14.894</v>
      </c>
      <c r="J11" s="8">
        <f t="shared" si="7"/>
        <v>2.7001128823050045</v>
      </c>
      <c r="K11" s="7">
        <v>14.0206</v>
      </c>
      <c r="L11" s="7">
        <f t="shared" si="3"/>
        <v>2.867393635434415</v>
      </c>
      <c r="M11">
        <v>10.4586</v>
      </c>
      <c r="N11" s="2">
        <f t="shared" si="4"/>
        <v>3.8397181822565765</v>
      </c>
      <c r="O11">
        <v>11.7044</v>
      </c>
      <c r="P11" s="2">
        <f t="shared" si="8"/>
        <v>3.432227288295122</v>
      </c>
      <c r="Q11">
        <v>13.2393</v>
      </c>
      <c r="R11" s="2">
        <f t="shared" si="5"/>
        <v>3.035787591318135</v>
      </c>
    </row>
    <row r="12" spans="1:18" ht="12.75">
      <c r="A12" s="4">
        <v>16.3696</v>
      </c>
      <c r="B12" s="4">
        <f t="shared" si="0"/>
        <v>2.4581581094786515</v>
      </c>
      <c r="C12" s="4">
        <v>17.6425</v>
      </c>
      <c r="D12" s="4">
        <f t="shared" si="1"/>
        <v>2.282058393606809</v>
      </c>
      <c r="E12" s="8">
        <v>10.9171</v>
      </c>
      <c r="F12" s="8">
        <f t="shared" si="6"/>
        <v>3.6789142958946757</v>
      </c>
      <c r="G12" s="2">
        <v>11.4498</v>
      </c>
      <c r="H12" s="2">
        <f t="shared" si="2"/>
        <v>3.508284280982888</v>
      </c>
      <c r="I12" s="2">
        <v>15.5328</v>
      </c>
      <c r="J12" s="2">
        <f t="shared" si="7"/>
        <v>2.5897079235830622</v>
      </c>
      <c r="K12" s="4">
        <v>16.3714</v>
      </c>
      <c r="L12" s="4">
        <f t="shared" si="3"/>
        <v>2.4578896813483015</v>
      </c>
      <c r="M12">
        <v>10.6356</v>
      </c>
      <c r="N12" s="2">
        <f t="shared" si="4"/>
        <v>3.775995784241851</v>
      </c>
      <c r="O12" s="4">
        <v>11.9967</v>
      </c>
      <c r="P12" s="4">
        <f t="shared" si="8"/>
        <v>3.3488956228510802</v>
      </c>
      <c r="Q12">
        <v>14.248</v>
      </c>
      <c r="R12" s="2">
        <f t="shared" si="5"/>
        <v>2.8218601073453735</v>
      </c>
    </row>
    <row r="13" spans="1:18" ht="12.75">
      <c r="A13" s="7">
        <v>16.9368</v>
      </c>
      <c r="B13" s="7">
        <f t="shared" si="0"/>
        <v>2.376406887072297</v>
      </c>
      <c r="C13" s="4">
        <v>17.9984</v>
      </c>
      <c r="D13" s="4">
        <f t="shared" si="1"/>
        <v>2.237293769376519</v>
      </c>
      <c r="E13" s="2">
        <v>11.4041</v>
      </c>
      <c r="F13" s="2">
        <f t="shared" si="6"/>
        <v>3.522296412612649</v>
      </c>
      <c r="G13" s="6">
        <v>12.0009</v>
      </c>
      <c r="H13" s="6">
        <f t="shared" si="2"/>
        <v>3.3477278830477166</v>
      </c>
      <c r="I13" s="4">
        <v>16.3732</v>
      </c>
      <c r="J13" s="4">
        <f t="shared" si="7"/>
        <v>2.4576213124419852</v>
      </c>
      <c r="K13" s="7">
        <v>16.9335</v>
      </c>
      <c r="L13" s="7">
        <f t="shared" si="3"/>
        <v>2.3768666243054004</v>
      </c>
      <c r="M13" s="8">
        <v>10.9035</v>
      </c>
      <c r="N13" s="8">
        <f t="shared" si="4"/>
        <v>3.6834891448066913</v>
      </c>
      <c r="O13">
        <v>12.9156</v>
      </c>
      <c r="P13" s="2">
        <f t="shared" si="8"/>
        <v>3.111538001332602</v>
      </c>
      <c r="Q13" s="8">
        <v>14.914</v>
      </c>
      <c r="R13" s="8">
        <f t="shared" si="5"/>
        <v>2.6965123985703254</v>
      </c>
    </row>
    <row r="14" spans="1:18" ht="12.75">
      <c r="A14" s="4">
        <v>17.9949</v>
      </c>
      <c r="B14" s="4">
        <f t="shared" si="0"/>
        <v>2.2377253381166144</v>
      </c>
      <c r="C14" s="4">
        <v>18.9278</v>
      </c>
      <c r="D14" s="4">
        <f t="shared" si="1"/>
        <v>2.1283658317977627</v>
      </c>
      <c r="E14" s="2">
        <v>11.7451</v>
      </c>
      <c r="F14" s="2">
        <f t="shared" si="6"/>
        <v>3.4203751388737067</v>
      </c>
      <c r="G14" s="2">
        <v>12.9225</v>
      </c>
      <c r="H14" s="2">
        <f t="shared" si="2"/>
        <v>3.1098836312425107</v>
      </c>
      <c r="I14" s="4">
        <v>17.6421</v>
      </c>
      <c r="J14" s="4">
        <f t="shared" si="7"/>
        <v>2.2821097253420213</v>
      </c>
      <c r="K14" s="4">
        <v>17.6397</v>
      </c>
      <c r="L14" s="4">
        <f t="shared" si="3"/>
        <v>2.282417764838635</v>
      </c>
      <c r="M14">
        <v>11.4073</v>
      </c>
      <c r="N14" s="2">
        <f t="shared" si="4"/>
        <v>3.5213115951997547</v>
      </c>
      <c r="O14">
        <v>13.092</v>
      </c>
      <c r="P14" s="2">
        <f t="shared" si="8"/>
        <v>3.069792421099528</v>
      </c>
      <c r="Q14" s="8">
        <v>15.9972</v>
      </c>
      <c r="R14" s="8">
        <f t="shared" si="5"/>
        <v>2.5149964511117715</v>
      </c>
    </row>
    <row r="15" spans="1:18" ht="12.75">
      <c r="A15" s="4">
        <v>17.6395</v>
      </c>
      <c r="B15" s="4">
        <f t="shared" si="0"/>
        <v>2.2824434385956023</v>
      </c>
      <c r="C15" s="7">
        <v>19.416</v>
      </c>
      <c r="D15" s="7">
        <f t="shared" si="1"/>
        <v>2.0753437065855436</v>
      </c>
      <c r="E15" s="4">
        <v>11.9971</v>
      </c>
      <c r="F15" s="4">
        <f t="shared" si="6"/>
        <v>3.348784374245427</v>
      </c>
      <c r="G15" s="2">
        <v>13.0875</v>
      </c>
      <c r="H15" s="2">
        <f t="shared" si="2"/>
        <v>3.0708433413995553</v>
      </c>
      <c r="I15" s="4">
        <v>17.9983</v>
      </c>
      <c r="J15" s="4">
        <f t="shared" si="7"/>
        <v>2.237306097572847</v>
      </c>
      <c r="K15" s="4">
        <v>17.9964</v>
      </c>
      <c r="L15" s="4">
        <f t="shared" si="3"/>
        <v>2.237540359443817</v>
      </c>
      <c r="M15" s="4">
        <v>12.0053</v>
      </c>
      <c r="N15" s="4">
        <f t="shared" si="4"/>
        <v>3.346505414548302</v>
      </c>
      <c r="O15">
        <v>13.5356</v>
      </c>
      <c r="P15" s="2">
        <f t="shared" si="8"/>
        <v>2.969632200078784</v>
      </c>
      <c r="Q15">
        <v>16.1433</v>
      </c>
      <c r="R15" s="2">
        <f t="shared" si="5"/>
        <v>2.4923839816294495</v>
      </c>
    </row>
    <row r="16" spans="1:18" ht="12.75">
      <c r="A16" s="4">
        <v>18.9295</v>
      </c>
      <c r="B16" s="4">
        <f t="shared" si="0"/>
        <v>2.1281764313977556</v>
      </c>
      <c r="C16" s="7">
        <v>19.8776</v>
      </c>
      <c r="D16" s="7">
        <f t="shared" si="1"/>
        <v>2.0276174760746777</v>
      </c>
      <c r="E16" s="2">
        <v>13.8776</v>
      </c>
      <c r="F16" s="2">
        <f t="shared" si="6"/>
        <v>2.896793506238924</v>
      </c>
      <c r="G16" s="2">
        <v>13.4926</v>
      </c>
      <c r="H16" s="2">
        <f t="shared" si="2"/>
        <v>2.9790522303565257</v>
      </c>
      <c r="I16" s="8">
        <v>18.2969</v>
      </c>
      <c r="J16" s="8">
        <f t="shared" si="7"/>
        <v>2.2010971861237065</v>
      </c>
      <c r="K16" s="4">
        <v>18.9264</v>
      </c>
      <c r="L16" s="4">
        <f t="shared" si="3"/>
        <v>2.1285218342645416</v>
      </c>
      <c r="M16">
        <v>12.3747</v>
      </c>
      <c r="N16" s="2">
        <f t="shared" si="4"/>
        <v>3.2469795287088723</v>
      </c>
      <c r="O16">
        <v>13.7506</v>
      </c>
      <c r="P16" s="2">
        <f t="shared" si="8"/>
        <v>2.9234178538279374</v>
      </c>
      <c r="Q16" s="4">
        <v>16.3672</v>
      </c>
      <c r="R16" s="4">
        <f t="shared" si="5"/>
        <v>2.458516105812495</v>
      </c>
    </row>
    <row r="17" spans="1:18" ht="12.75">
      <c r="A17" s="7">
        <v>19.4152</v>
      </c>
      <c r="B17" s="7">
        <f t="shared" si="0"/>
        <v>2.07542840088004</v>
      </c>
      <c r="C17" s="7">
        <v>20.3526</v>
      </c>
      <c r="D17" s="7">
        <f t="shared" si="1"/>
        <v>1.98077719713417</v>
      </c>
      <c r="E17" s="8">
        <v>14.9166</v>
      </c>
      <c r="F17" s="8">
        <f t="shared" si="6"/>
        <v>2.6960450468713932</v>
      </c>
      <c r="G17" s="2">
        <v>13.5934</v>
      </c>
      <c r="H17" s="2">
        <f t="shared" si="2"/>
        <v>2.9570640424779517</v>
      </c>
      <c r="I17" s="4">
        <v>20.3569</v>
      </c>
      <c r="J17" s="4">
        <f t="shared" si="7"/>
        <v>1.9803632056750353</v>
      </c>
      <c r="K17" s="7">
        <v>19.4152</v>
      </c>
      <c r="L17" s="7">
        <f t="shared" si="3"/>
        <v>2.07542840088004</v>
      </c>
      <c r="M17">
        <v>12.4942</v>
      </c>
      <c r="N17" s="2">
        <f t="shared" si="4"/>
        <v>3.2160453958846222</v>
      </c>
      <c r="O17">
        <v>14.532</v>
      </c>
      <c r="P17" s="2">
        <f t="shared" si="8"/>
        <v>2.7669996171036577</v>
      </c>
      <c r="Q17" s="4">
        <v>17.6375</v>
      </c>
      <c r="R17" s="4">
        <f t="shared" si="5"/>
        <v>2.282700208318339</v>
      </c>
    </row>
    <row r="18" spans="1:18" ht="12.75">
      <c r="A18" s="7">
        <v>19.8773</v>
      </c>
      <c r="B18" s="7">
        <f t="shared" si="0"/>
        <v>2.027647770526554</v>
      </c>
      <c r="C18" s="7">
        <v>21.2093</v>
      </c>
      <c r="D18" s="7">
        <f t="shared" si="1"/>
        <v>1.9016294337030173</v>
      </c>
      <c r="E18" s="2">
        <v>15.741</v>
      </c>
      <c r="F18" s="2">
        <f t="shared" si="6"/>
        <v>2.555666339319457</v>
      </c>
      <c r="G18" s="6">
        <v>17.6492</v>
      </c>
      <c r="H18" s="6">
        <f t="shared" si="2"/>
        <v>2.2811989343236907</v>
      </c>
      <c r="I18" s="8">
        <v>21.8956</v>
      </c>
      <c r="J18" s="8">
        <f t="shared" si="7"/>
        <v>1.8427177926499192</v>
      </c>
      <c r="K18" s="7">
        <v>19.8777</v>
      </c>
      <c r="L18" s="7">
        <f t="shared" si="3"/>
        <v>2.027607378128304</v>
      </c>
      <c r="M18">
        <v>12.5812</v>
      </c>
      <c r="N18" s="2">
        <f t="shared" si="4"/>
        <v>3.193894691702144</v>
      </c>
      <c r="O18" s="4">
        <v>16.3779</v>
      </c>
      <c r="P18" s="4">
        <f t="shared" si="8"/>
        <v>2.4569208504793987</v>
      </c>
      <c r="Q18" s="4">
        <v>17.9932</v>
      </c>
      <c r="R18" s="4">
        <f t="shared" si="5"/>
        <v>2.237935018052874</v>
      </c>
    </row>
    <row r="19" spans="1:18" ht="12.75">
      <c r="A19" s="7">
        <v>20.3445</v>
      </c>
      <c r="B19" s="7">
        <f t="shared" si="0"/>
        <v>1.9815575193957047</v>
      </c>
      <c r="C19" s="4">
        <v>22.1911</v>
      </c>
      <c r="D19" s="4">
        <f t="shared" si="1"/>
        <v>1.8184812958325194</v>
      </c>
      <c r="E19" s="8">
        <v>16.0026</v>
      </c>
      <c r="F19" s="8">
        <f t="shared" si="6"/>
        <v>2.514153299013587</v>
      </c>
      <c r="G19" s="2">
        <v>18.2086</v>
      </c>
      <c r="H19" s="2">
        <f t="shared" si="2"/>
        <v>2.2116804499352027</v>
      </c>
      <c r="I19" s="8">
        <v>21.9737</v>
      </c>
      <c r="J19" s="8">
        <f t="shared" si="7"/>
        <v>1.8362483610318021</v>
      </c>
      <c r="K19" s="4">
        <v>20.3499</v>
      </c>
      <c r="L19" s="4">
        <f t="shared" si="3"/>
        <v>1.981037235160414</v>
      </c>
      <c r="M19">
        <v>13.2484</v>
      </c>
      <c r="N19" s="2">
        <f t="shared" si="4"/>
        <v>3.0337116729596776</v>
      </c>
      <c r="O19">
        <v>16.8738</v>
      </c>
      <c r="P19" s="2">
        <f t="shared" si="8"/>
        <v>2.3852148565705975</v>
      </c>
      <c r="Q19" s="8">
        <v>18.2737</v>
      </c>
      <c r="R19" s="8">
        <f t="shared" si="5"/>
        <v>2.2038678909178526</v>
      </c>
    </row>
    <row r="20" spans="1:18" ht="12.75">
      <c r="A20" s="7">
        <v>21.2051</v>
      </c>
      <c r="B20" s="7">
        <f t="shared" si="0"/>
        <v>1.902001770663718</v>
      </c>
      <c r="C20" s="4">
        <v>22.3931</v>
      </c>
      <c r="D20" s="4">
        <f t="shared" si="1"/>
        <v>1.8022839632380767</v>
      </c>
      <c r="E20" s="4">
        <v>16.3579</v>
      </c>
      <c r="F20" s="4">
        <f t="shared" si="6"/>
        <v>2.4599043372619054</v>
      </c>
      <c r="G20" s="5">
        <v>20.3904</v>
      </c>
      <c r="H20" s="5">
        <f t="shared" si="2"/>
        <v>1.9771439347639779</v>
      </c>
      <c r="I20" s="4">
        <v>22.1929</v>
      </c>
      <c r="J20" s="4">
        <f t="shared" si="7"/>
        <v>1.818335652669491</v>
      </c>
      <c r="K20" s="7">
        <v>21.2092</v>
      </c>
      <c r="L20" s="7">
        <f t="shared" si="3"/>
        <v>1.9016382971449253</v>
      </c>
      <c r="M20">
        <v>13.4533</v>
      </c>
      <c r="N20" s="2">
        <f t="shared" si="4"/>
        <v>2.987714491521851</v>
      </c>
      <c r="O20" s="4">
        <v>17.6759</v>
      </c>
      <c r="P20" s="4">
        <f t="shared" si="8"/>
        <v>2.277780422874776</v>
      </c>
      <c r="Q20" s="4">
        <v>18.9226</v>
      </c>
      <c r="R20" s="4">
        <f t="shared" si="5"/>
        <v>2.1289453864348222</v>
      </c>
    </row>
    <row r="21" spans="1:18" ht="12.75">
      <c r="A21" s="4">
        <v>22.1907</v>
      </c>
      <c r="B21" s="4">
        <f t="shared" si="0"/>
        <v>1.81851366420928</v>
      </c>
      <c r="C21" s="7">
        <v>22.8621</v>
      </c>
      <c r="D21" s="7">
        <f t="shared" si="1"/>
        <v>1.7657882338351987</v>
      </c>
      <c r="E21" s="4">
        <v>17.6285</v>
      </c>
      <c r="F21" s="4">
        <f t="shared" si="6"/>
        <v>2.2838563959741265</v>
      </c>
      <c r="G21" s="2">
        <v>21.2145</v>
      </c>
      <c r="H21" s="2">
        <f t="shared" si="2"/>
        <v>1.9011686505470602</v>
      </c>
      <c r="I21" s="4">
        <v>22.3928</v>
      </c>
      <c r="J21" s="4">
        <f t="shared" si="7"/>
        <v>1.802307800594164</v>
      </c>
      <c r="K21" s="4">
        <v>22.1936</v>
      </c>
      <c r="L21" s="4">
        <f t="shared" si="3"/>
        <v>1.8182790200829517</v>
      </c>
      <c r="M21" s="8">
        <v>14.8919</v>
      </c>
      <c r="N21" s="8">
        <f t="shared" si="4"/>
        <v>2.700491495740312</v>
      </c>
      <c r="O21" s="4">
        <v>17.9456</v>
      </c>
      <c r="P21" s="4">
        <f t="shared" si="8"/>
        <v>2.2438222528481218</v>
      </c>
      <c r="Q21">
        <v>19.2393</v>
      </c>
      <c r="R21" s="2">
        <f t="shared" si="5"/>
        <v>2.0942224296904786</v>
      </c>
    </row>
    <row r="22" spans="1:18" ht="12.75">
      <c r="A22" s="7">
        <v>22.8608</v>
      </c>
      <c r="B22" s="7">
        <f t="shared" si="0"/>
        <v>1.765887311182426</v>
      </c>
      <c r="C22" s="7">
        <v>23.2636</v>
      </c>
      <c r="D22" s="7">
        <f t="shared" si="1"/>
        <v>1.7357220363864234</v>
      </c>
      <c r="E22" s="4">
        <v>17.9851</v>
      </c>
      <c r="F22" s="4">
        <f t="shared" si="6"/>
        <v>2.238934627949178</v>
      </c>
      <c r="G22" s="6">
        <v>22.17</v>
      </c>
      <c r="H22" s="6">
        <f t="shared" si="2"/>
        <v>1.8201903322192214</v>
      </c>
      <c r="I22" s="2">
        <v>23.4404</v>
      </c>
      <c r="J22" s="2">
        <f t="shared" si="7"/>
        <v>1.7228113456503744</v>
      </c>
      <c r="K22" s="4">
        <v>22.3962</v>
      </c>
      <c r="L22" s="4">
        <f t="shared" si="3"/>
        <v>1.8020376815319517</v>
      </c>
      <c r="M22">
        <v>15.6184</v>
      </c>
      <c r="N22" s="2">
        <f t="shared" si="4"/>
        <v>2.575601749200883</v>
      </c>
      <c r="O22">
        <v>18.2078</v>
      </c>
      <c r="P22" s="2">
        <f t="shared" si="8"/>
        <v>2.2117768057852567</v>
      </c>
      <c r="Q22" s="8">
        <v>19.4116</v>
      </c>
      <c r="R22" s="8">
        <f t="shared" si="5"/>
        <v>2.075809612017938</v>
      </c>
    </row>
    <row r="23" spans="1:18" ht="12.75">
      <c r="A23" s="7">
        <v>23.2637</v>
      </c>
      <c r="B23" s="7">
        <f t="shared" si="0"/>
        <v>1.7357146780958335</v>
      </c>
      <c r="C23" s="7">
        <v>24.0367</v>
      </c>
      <c r="D23" s="7">
        <f t="shared" si="1"/>
        <v>1.680677560172655</v>
      </c>
      <c r="E23" s="2">
        <v>18.165</v>
      </c>
      <c r="F23" s="2">
        <f t="shared" si="6"/>
        <v>2.216944270207029</v>
      </c>
      <c r="G23" s="2">
        <v>23.0431</v>
      </c>
      <c r="H23" s="2">
        <f t="shared" si="2"/>
        <v>1.7521035008626316</v>
      </c>
      <c r="I23" s="2">
        <v>23.7753</v>
      </c>
      <c r="J23" s="2">
        <f t="shared" si="7"/>
        <v>1.6988856424487975</v>
      </c>
      <c r="K23" s="7">
        <v>22.8604</v>
      </c>
      <c r="L23" s="7">
        <f t="shared" si="3"/>
        <v>1.7659177988026253</v>
      </c>
      <c r="M23" s="8">
        <v>15.9838</v>
      </c>
      <c r="N23" s="8">
        <f t="shared" si="4"/>
        <v>2.5170911864662906</v>
      </c>
      <c r="O23">
        <v>18.5336</v>
      </c>
      <c r="P23" s="2">
        <f t="shared" si="8"/>
        <v>2.1732269639105866</v>
      </c>
      <c r="Q23">
        <v>20.2041</v>
      </c>
      <c r="R23" s="2">
        <f t="shared" si="5"/>
        <v>1.9951830551146956</v>
      </c>
    </row>
    <row r="24" spans="1:18" ht="12.75">
      <c r="A24" s="7">
        <v>24.044</v>
      </c>
      <c r="B24" s="7">
        <f t="shared" si="0"/>
        <v>1.6801747966119576</v>
      </c>
      <c r="C24" s="4">
        <v>24.1574</v>
      </c>
      <c r="D24" s="4">
        <f t="shared" si="1"/>
        <v>1.6724040630402766</v>
      </c>
      <c r="E24" s="8">
        <v>18.2793</v>
      </c>
      <c r="F24" s="8">
        <f t="shared" si="6"/>
        <v>2.2031984533747555</v>
      </c>
      <c r="G24" s="2"/>
      <c r="H24" s="2"/>
      <c r="I24" s="2">
        <v>23.9041</v>
      </c>
      <c r="J24" s="2">
        <f t="shared" si="7"/>
        <v>1.6898638053923247</v>
      </c>
      <c r="K24" s="7">
        <v>23.2631</v>
      </c>
      <c r="L24" s="7">
        <f t="shared" si="3"/>
        <v>1.7357588287950518</v>
      </c>
      <c r="M24" s="4">
        <v>16.3653</v>
      </c>
      <c r="N24" s="4">
        <f t="shared" si="4"/>
        <v>2.458799594301808</v>
      </c>
      <c r="O24" s="4">
        <v>18.9037</v>
      </c>
      <c r="P24" s="4">
        <f t="shared" si="8"/>
        <v>2.131054542622059</v>
      </c>
      <c r="Q24" s="4">
        <v>20.3513</v>
      </c>
      <c r="R24" s="4">
        <f t="shared" si="5"/>
        <v>1.9809023919687974</v>
      </c>
    </row>
    <row r="25" spans="1:18" ht="12.75">
      <c r="A25" s="4">
        <v>24.1622</v>
      </c>
      <c r="B25" s="4">
        <f t="shared" si="0"/>
        <v>1.6720767644838301</v>
      </c>
      <c r="C25" s="4">
        <v>24.3482</v>
      </c>
      <c r="D25" s="4">
        <f t="shared" si="1"/>
        <v>1.659494097268109</v>
      </c>
      <c r="E25" s="4">
        <v>18.9108</v>
      </c>
      <c r="F25" s="4">
        <f t="shared" si="6"/>
        <v>2.1302617174102036</v>
      </c>
      <c r="G25" s="2"/>
      <c r="H25" s="2"/>
      <c r="I25" s="4">
        <v>24.162</v>
      </c>
      <c r="J25" s="4">
        <f t="shared" si="7"/>
        <v>1.6720903993073737</v>
      </c>
      <c r="K25" s="7">
        <v>24.0433</v>
      </c>
      <c r="L25" s="7">
        <f t="shared" si="3"/>
        <v>1.6802229934816246</v>
      </c>
      <c r="M25">
        <v>17.1324</v>
      </c>
      <c r="N25" s="2">
        <f t="shared" si="4"/>
        <v>2.3494745409007662</v>
      </c>
      <c r="O25">
        <v>20.0242</v>
      </c>
      <c r="P25" s="2">
        <f t="shared" si="8"/>
        <v>2.0129227495024398</v>
      </c>
      <c r="Q25">
        <v>20.927</v>
      </c>
      <c r="R25" s="2">
        <f t="shared" si="5"/>
        <v>1.9269903284899768</v>
      </c>
    </row>
    <row r="26" spans="1:18" ht="12.75">
      <c r="A26" s="7">
        <v>25.5415</v>
      </c>
      <c r="B26" s="7">
        <f t="shared" si="0"/>
        <v>1.583162074567578</v>
      </c>
      <c r="C26" s="4">
        <v>25.129</v>
      </c>
      <c r="D26" s="4">
        <f t="shared" si="1"/>
        <v>1.608721916400042</v>
      </c>
      <c r="E26" s="2">
        <v>20.3401</v>
      </c>
      <c r="F26" s="2">
        <f t="shared" si="6"/>
        <v>1.981981660056528</v>
      </c>
      <c r="G26" s="2"/>
      <c r="H26" s="2"/>
      <c r="I26" s="4">
        <v>24.3481</v>
      </c>
      <c r="J26" s="4">
        <f t="shared" si="7"/>
        <v>1.6595008100915223</v>
      </c>
      <c r="K26" s="4">
        <v>24.1596</v>
      </c>
      <c r="L26" s="4">
        <f t="shared" si="3"/>
        <v>1.6722540349336767</v>
      </c>
      <c r="M26" s="2">
        <v>17.478</v>
      </c>
      <c r="N26" s="2">
        <f t="shared" si="4"/>
        <v>2.303367571195166</v>
      </c>
      <c r="O26" s="4">
        <v>20.4321</v>
      </c>
      <c r="P26" s="4">
        <f t="shared" si="8"/>
        <v>1.9731514917724424</v>
      </c>
      <c r="Q26">
        <v>21.0941</v>
      </c>
      <c r="R26" s="2">
        <f t="shared" si="5"/>
        <v>1.9118961610668503</v>
      </c>
    </row>
    <row r="27" spans="1:18" ht="12.75">
      <c r="A27" s="7">
        <v>25.8798</v>
      </c>
      <c r="B27" s="7">
        <f t="shared" si="0"/>
        <v>1.562813211661067</v>
      </c>
      <c r="C27" s="7">
        <v>25.5413</v>
      </c>
      <c r="D27" s="7">
        <f t="shared" si="1"/>
        <v>1.5831742654694507</v>
      </c>
      <c r="E27" s="8">
        <v>21.9538</v>
      </c>
      <c r="F27" s="8">
        <f t="shared" si="6"/>
        <v>1.8378923846001902</v>
      </c>
      <c r="G27" s="2"/>
      <c r="H27" s="2"/>
      <c r="I27" s="2">
        <v>25.1599</v>
      </c>
      <c r="J27" s="2">
        <f t="shared" si="7"/>
        <v>1.606777965407838</v>
      </c>
      <c r="K27" s="4">
        <v>24.3471</v>
      </c>
      <c r="L27" s="4">
        <f t="shared" si="3"/>
        <v>1.6595679413822373</v>
      </c>
      <c r="M27" s="4">
        <v>17.6346</v>
      </c>
      <c r="N27" s="4">
        <f t="shared" si="4"/>
        <v>2.283072628286107</v>
      </c>
      <c r="O27">
        <v>21.1997</v>
      </c>
      <c r="P27" s="2">
        <f t="shared" si="8"/>
        <v>1.9024807076694084</v>
      </c>
      <c r="Q27">
        <v>21.3059</v>
      </c>
      <c r="R27" s="2">
        <f t="shared" si="5"/>
        <v>1.8931064376945237</v>
      </c>
    </row>
    <row r="28" spans="1:18" ht="12.75">
      <c r="A28" s="4">
        <v>26.2345</v>
      </c>
      <c r="B28" s="4">
        <f t="shared" si="0"/>
        <v>1.5420464102473672</v>
      </c>
      <c r="C28" s="7">
        <v>25.8795</v>
      </c>
      <c r="D28" s="7">
        <f t="shared" si="1"/>
        <v>1.5628310190211276</v>
      </c>
      <c r="E28" s="2">
        <v>22.1765</v>
      </c>
      <c r="F28" s="2">
        <f t="shared" si="6"/>
        <v>1.8196635029691286</v>
      </c>
      <c r="G28" s="2"/>
      <c r="H28" s="2"/>
      <c r="I28" s="8">
        <v>25.334</v>
      </c>
      <c r="J28" s="8">
        <f t="shared" si="7"/>
        <v>1.595914524796611</v>
      </c>
      <c r="K28" s="4">
        <v>25.1289</v>
      </c>
      <c r="L28" s="4">
        <f t="shared" si="3"/>
        <v>1.6087282153294635</v>
      </c>
      <c r="M28">
        <v>17.8652</v>
      </c>
      <c r="N28" s="2">
        <f t="shared" si="4"/>
        <v>2.253837782272353</v>
      </c>
      <c r="O28">
        <v>21.4795</v>
      </c>
      <c r="P28" s="2">
        <f t="shared" si="8"/>
        <v>1.877983563269559</v>
      </c>
      <c r="Q28">
        <v>21.5147</v>
      </c>
      <c r="R28" s="2">
        <f t="shared" si="5"/>
        <v>1.8749471114482854</v>
      </c>
    </row>
    <row r="29" spans="1:18" ht="12.75">
      <c r="A29" s="7">
        <v>28.2703</v>
      </c>
      <c r="B29" s="7">
        <f t="shared" si="0"/>
        <v>1.4330250544434797</v>
      </c>
      <c r="C29" s="4">
        <v>26.2376</v>
      </c>
      <c r="D29" s="4">
        <f t="shared" si="1"/>
        <v>1.541867410343933</v>
      </c>
      <c r="E29" s="8">
        <v>23.8824</v>
      </c>
      <c r="F29" s="8">
        <f t="shared" si="6"/>
        <v>1.6913769214318561</v>
      </c>
      <c r="G29" s="2"/>
      <c r="H29" s="2"/>
      <c r="I29" s="2">
        <v>25.8119</v>
      </c>
      <c r="J29" s="2">
        <f t="shared" si="7"/>
        <v>1.566854260005995</v>
      </c>
      <c r="K29" s="7">
        <v>25.5413</v>
      </c>
      <c r="L29" s="7">
        <f t="shared" si="3"/>
        <v>1.5831742654694507</v>
      </c>
      <c r="M29" s="4">
        <v>17.9905</v>
      </c>
      <c r="N29" s="4">
        <f t="shared" si="4"/>
        <v>2.238268120918201</v>
      </c>
      <c r="O29" s="4">
        <v>22.161</v>
      </c>
      <c r="P29" s="4">
        <f t="shared" si="8"/>
        <v>1.8209203015938684</v>
      </c>
      <c r="Q29" s="8">
        <v>21.9446</v>
      </c>
      <c r="R29" s="8">
        <f t="shared" si="5"/>
        <v>1.8386534499462601</v>
      </c>
    </row>
    <row r="30" spans="1:18" ht="12.75">
      <c r="A30" s="7">
        <v>28.9293</v>
      </c>
      <c r="B30" s="7">
        <f t="shared" si="0"/>
        <v>1.4010541626730508</v>
      </c>
      <c r="C30" s="4">
        <v>27.8705</v>
      </c>
      <c r="D30" s="4">
        <f t="shared" si="1"/>
        <v>1.4531659735934093</v>
      </c>
      <c r="E30" s="4">
        <v>24.1463</v>
      </c>
      <c r="F30" s="4">
        <f t="shared" si="6"/>
        <v>1.6731614431829784</v>
      </c>
      <c r="G30" s="7"/>
      <c r="H30" s="2"/>
      <c r="I30" s="4">
        <v>26.2388</v>
      </c>
      <c r="J30" s="4">
        <f t="shared" si="7"/>
        <v>1.5417981315178073</v>
      </c>
      <c r="K30" s="7">
        <v>25.8785</v>
      </c>
      <c r="L30" s="7">
        <f t="shared" si="3"/>
        <v>1.5628903798963185</v>
      </c>
      <c r="M30" s="8">
        <v>18.2569</v>
      </c>
      <c r="N30" s="8">
        <f t="shared" si="4"/>
        <v>2.205878678292532</v>
      </c>
      <c r="O30">
        <v>23.0502</v>
      </c>
      <c r="P30" s="2">
        <f t="shared" si="8"/>
        <v>1.7515711073159552</v>
      </c>
      <c r="Q30" s="4">
        <v>22.1884</v>
      </c>
      <c r="R30" s="4">
        <f t="shared" si="5"/>
        <v>1.8186998051697139</v>
      </c>
    </row>
    <row r="31" spans="1:18" ht="12.75">
      <c r="A31" s="4">
        <v>29.3235</v>
      </c>
      <c r="B31" s="4">
        <f t="shared" si="0"/>
        <v>1.3826242563980826</v>
      </c>
      <c r="C31" s="7">
        <v>28.2751</v>
      </c>
      <c r="D31" s="7">
        <f t="shared" si="1"/>
        <v>1.4327867391536124</v>
      </c>
      <c r="E31" s="4">
        <v>24.3513</v>
      </c>
      <c r="F31" s="4">
        <f t="shared" si="6"/>
        <v>1.6592860273023302</v>
      </c>
      <c r="G31" s="2"/>
      <c r="H31" s="2"/>
      <c r="I31" s="2">
        <v>26.742</v>
      </c>
      <c r="J31" s="2">
        <f t="shared" si="7"/>
        <v>1.5133001737355116</v>
      </c>
      <c r="K31" s="4">
        <v>26.237</v>
      </c>
      <c r="L31" s="4">
        <f t="shared" si="3"/>
        <v>1.5419020521551785</v>
      </c>
      <c r="M31">
        <v>18.6409</v>
      </c>
      <c r="N31" s="2">
        <f t="shared" si="4"/>
        <v>2.160827109468722</v>
      </c>
      <c r="O31">
        <v>23.5716</v>
      </c>
      <c r="P31" s="2">
        <f t="shared" si="8"/>
        <v>1.7133566479720774</v>
      </c>
      <c r="Q31" s="4">
        <v>22.3949</v>
      </c>
      <c r="R31" s="4">
        <f t="shared" si="5"/>
        <v>1.8021409526013517</v>
      </c>
    </row>
    <row r="32" spans="1:18" ht="12.75">
      <c r="A32" s="4">
        <v>29.4829</v>
      </c>
      <c r="B32" s="4">
        <f t="shared" si="0"/>
        <v>1.375313406575578</v>
      </c>
      <c r="C32" s="4">
        <v>28.5608</v>
      </c>
      <c r="D32" s="4">
        <f t="shared" si="1"/>
        <v>1.4187478349631013</v>
      </c>
      <c r="E32" s="8">
        <v>25.3312</v>
      </c>
      <c r="F32" s="8">
        <f t="shared" si="6"/>
        <v>1.5960880469180971</v>
      </c>
      <c r="G32" s="2"/>
      <c r="H32" s="2"/>
      <c r="I32" s="8">
        <v>27.2036</v>
      </c>
      <c r="J32" s="8">
        <f t="shared" si="7"/>
        <v>1.4880939722955955</v>
      </c>
      <c r="K32" s="4">
        <v>27.8692</v>
      </c>
      <c r="L32" s="4">
        <f t="shared" si="3"/>
        <v>1.4532324168115394</v>
      </c>
      <c r="M32" s="4">
        <v>18.9211</v>
      </c>
      <c r="N32" s="4">
        <f t="shared" si="4"/>
        <v>2.1291126251311066</v>
      </c>
      <c r="O32" s="4">
        <v>24.154</v>
      </c>
      <c r="P32" s="4">
        <f t="shared" si="8"/>
        <v>1.6726359788295335</v>
      </c>
      <c r="Q32" s="8">
        <v>23.8712</v>
      </c>
      <c r="R32" s="8">
        <f t="shared" si="5"/>
        <v>1.692158968994354</v>
      </c>
    </row>
    <row r="33" spans="1:18" ht="12.75">
      <c r="A33" s="4">
        <v>29.5479</v>
      </c>
      <c r="B33" s="4">
        <f t="shared" si="0"/>
        <v>1.3723550980343615</v>
      </c>
      <c r="C33" s="4">
        <v>29.3291</v>
      </c>
      <c r="D33" s="4">
        <f t="shared" si="1"/>
        <v>1.3823660509780218</v>
      </c>
      <c r="E33" s="4">
        <v>26.2217</v>
      </c>
      <c r="F33" s="4">
        <f t="shared" si="6"/>
        <v>1.5427859588847321</v>
      </c>
      <c r="G33" s="2"/>
      <c r="H33" s="2"/>
      <c r="I33" s="2">
        <v>27.3294</v>
      </c>
      <c r="J33" s="2">
        <f t="shared" si="7"/>
        <v>1.4813735963156247</v>
      </c>
      <c r="K33" s="7">
        <v>28.2734</v>
      </c>
      <c r="L33" s="7">
        <f t="shared" si="3"/>
        <v>1.432871133132165</v>
      </c>
      <c r="M33">
        <v>20.1226</v>
      </c>
      <c r="N33" s="2">
        <f t="shared" si="4"/>
        <v>2.003180152844359</v>
      </c>
      <c r="O33">
        <v>24.7448</v>
      </c>
      <c r="P33" s="2">
        <f t="shared" si="8"/>
        <v>1.633301192092876</v>
      </c>
      <c r="Q33" s="4">
        <v>24.1565</v>
      </c>
      <c r="R33" s="4">
        <f t="shared" si="5"/>
        <v>1.6724654461116943</v>
      </c>
    </row>
    <row r="34" spans="1:18" ht="12.75">
      <c r="A34" s="7">
        <v>29.8556</v>
      </c>
      <c r="B34" s="7">
        <f t="shared" si="0"/>
        <v>1.3585277888098455</v>
      </c>
      <c r="C34" s="4">
        <v>29.4858</v>
      </c>
      <c r="D34" s="4">
        <f t="shared" si="1"/>
        <v>1.3751811392709177</v>
      </c>
      <c r="E34" s="8">
        <v>27.293</v>
      </c>
      <c r="F34" s="8">
        <f t="shared" si="6"/>
        <v>1.4833116922579124</v>
      </c>
      <c r="G34" s="2"/>
      <c r="H34" s="2"/>
      <c r="I34" s="4">
        <v>27.8723</v>
      </c>
      <c r="J34" s="4">
        <f t="shared" si="7"/>
        <v>1.4530739856297619</v>
      </c>
      <c r="K34" s="4">
        <v>28.5597</v>
      </c>
      <c r="L34" s="4">
        <f t="shared" si="3"/>
        <v>1.4188013429845976</v>
      </c>
      <c r="M34" s="4">
        <v>20.3485</v>
      </c>
      <c r="N34" s="4">
        <f t="shared" si="4"/>
        <v>1.9811720970069993</v>
      </c>
      <c r="O34" s="4">
        <v>25.2224</v>
      </c>
      <c r="P34" s="4">
        <f t="shared" si="8"/>
        <v>1.6028607077298624</v>
      </c>
      <c r="Q34" s="4">
        <v>24.3453</v>
      </c>
      <c r="R34" s="4">
        <f t="shared" si="5"/>
        <v>1.659688791711886</v>
      </c>
    </row>
    <row r="35" spans="1:18" ht="12.75">
      <c r="A35" s="7">
        <v>30.1686</v>
      </c>
      <c r="B35" s="7">
        <f t="shared" si="0"/>
        <v>1.344755134938387</v>
      </c>
      <c r="C35" s="4">
        <v>29.5513</v>
      </c>
      <c r="D35" s="4">
        <f t="shared" si="1"/>
        <v>1.3722007181059956</v>
      </c>
      <c r="E35" s="8">
        <v>27.9155</v>
      </c>
      <c r="F35" s="8">
        <f t="shared" si="6"/>
        <v>1.4508698702878025</v>
      </c>
      <c r="G35" s="2"/>
      <c r="H35" s="2"/>
      <c r="I35" s="8">
        <v>27.9685</v>
      </c>
      <c r="J35" s="8">
        <f t="shared" si="7"/>
        <v>1.4481751450617089</v>
      </c>
      <c r="K35" s="7">
        <v>28.9284</v>
      </c>
      <c r="L35" s="7">
        <f t="shared" si="3"/>
        <v>1.4010968213150838</v>
      </c>
      <c r="M35" s="8">
        <v>21.9233</v>
      </c>
      <c r="N35" s="8">
        <f t="shared" si="4"/>
        <v>1.8404179485082448</v>
      </c>
      <c r="O35" s="4">
        <v>26.2316</v>
      </c>
      <c r="P35" s="4">
        <f t="shared" si="8"/>
        <v>1.5422139004216038</v>
      </c>
      <c r="Q35" s="8">
        <v>24.7232</v>
      </c>
      <c r="R35" s="8">
        <f t="shared" si="5"/>
        <v>1.6347059246646396</v>
      </c>
    </row>
    <row r="36" spans="1:18" ht="12.75">
      <c r="A36" s="7">
        <v>31.0903</v>
      </c>
      <c r="B36" s="7">
        <f t="shared" si="0"/>
        <v>1.3058286174995517</v>
      </c>
      <c r="C36" s="7">
        <v>29.8564</v>
      </c>
      <c r="D36" s="7">
        <f t="shared" si="1"/>
        <v>1.358492214579211</v>
      </c>
      <c r="E36" s="8">
        <v>28.666</v>
      </c>
      <c r="F36" s="8">
        <f t="shared" si="6"/>
        <v>1.4136497058730007</v>
      </c>
      <c r="G36" s="2"/>
      <c r="H36" s="2"/>
      <c r="I36" s="4">
        <v>28.5454</v>
      </c>
      <c r="J36" s="4">
        <f t="shared" si="7"/>
        <v>1.4194973266368973</v>
      </c>
      <c r="K36" s="4">
        <v>29.3286</v>
      </c>
      <c r="L36" s="4">
        <f t="shared" si="3"/>
        <v>1.382389100978156</v>
      </c>
      <c r="M36" s="4">
        <v>22.1864</v>
      </c>
      <c r="N36" s="4">
        <f t="shared" si="4"/>
        <v>1.8188616984477768</v>
      </c>
      <c r="O36">
        <v>26.9378</v>
      </c>
      <c r="P36" s="2">
        <f t="shared" si="8"/>
        <v>1.5025017677120864</v>
      </c>
      <c r="Q36">
        <v>24.8662</v>
      </c>
      <c r="R36" s="2">
        <f t="shared" si="5"/>
        <v>1.6254518449632454</v>
      </c>
    </row>
    <row r="37" spans="1:18" ht="12.75">
      <c r="A37" s="4">
        <v>31.525</v>
      </c>
      <c r="B37" s="4">
        <f t="shared" si="0"/>
        <v>1.2882696881190165</v>
      </c>
      <c r="C37" s="7">
        <v>30.1714</v>
      </c>
      <c r="D37" s="7">
        <f t="shared" si="1"/>
        <v>1.3446332343174165</v>
      </c>
      <c r="E37" s="2">
        <v>29.3157</v>
      </c>
      <c r="F37" s="2">
        <f t="shared" si="6"/>
        <v>1.3829840659515067</v>
      </c>
      <c r="G37" s="2"/>
      <c r="H37" s="2"/>
      <c r="I37" s="4">
        <v>29.3303</v>
      </c>
      <c r="J37" s="4">
        <f t="shared" si="7"/>
        <v>1.38231073422113</v>
      </c>
      <c r="K37" s="4">
        <v>29.4851</v>
      </c>
      <c r="L37" s="4">
        <f t="shared" si="3"/>
        <v>1.37521306345169</v>
      </c>
      <c r="M37">
        <v>22.4213</v>
      </c>
      <c r="N37" s="2">
        <f t="shared" si="4"/>
        <v>1.8000461187009418</v>
      </c>
      <c r="O37">
        <v>27.3043</v>
      </c>
      <c r="P37" s="2">
        <f t="shared" si="8"/>
        <v>1.4827094720158287</v>
      </c>
      <c r="Q37" s="4">
        <v>25.1233</v>
      </c>
      <c r="R37" s="4">
        <f t="shared" si="5"/>
        <v>1.609081036075839</v>
      </c>
    </row>
    <row r="38" spans="1:18" ht="12.75">
      <c r="A38" s="7">
        <v>32.0035</v>
      </c>
      <c r="B38" s="7">
        <f t="shared" si="0"/>
        <v>1.2695003785279069</v>
      </c>
      <c r="C38" s="7">
        <v>31.0947</v>
      </c>
      <c r="D38" s="7">
        <f aca="true" t="shared" si="9" ref="D38:D62">0.699918/(2*SIN(($C$6:$C$62/2)*PI()/180))</f>
        <v>1.305648395233758</v>
      </c>
      <c r="E38" s="4">
        <v>29.4799</v>
      </c>
      <c r="F38" s="4">
        <f t="shared" si="6"/>
        <v>1.375450262526103</v>
      </c>
      <c r="G38" s="2"/>
      <c r="H38" s="2"/>
      <c r="I38" s="4">
        <v>29.4866</v>
      </c>
      <c r="J38" s="4">
        <f t="shared" si="7"/>
        <v>1.3751446563705847</v>
      </c>
      <c r="K38" s="4">
        <v>29.5503</v>
      </c>
      <c r="L38" s="4">
        <f aca="true" t="shared" si="10" ref="L38:L69">0.699918/(2*SIN(($K$6:$K$69/2)*PI()/180))</f>
        <v>1.3722461202362335</v>
      </c>
      <c r="M38" s="8">
        <v>23.8469</v>
      </c>
      <c r="N38" s="8">
        <f aca="true" t="shared" si="11" ref="N38:N70">0.699918/(2*SIN(($M$6:$M$70/2)*PI()/180))</f>
        <v>1.693858277790282</v>
      </c>
      <c r="O38" s="4">
        <v>27.8006</v>
      </c>
      <c r="P38" s="4">
        <f t="shared" si="8"/>
        <v>1.456747481453291</v>
      </c>
      <c r="Q38">
        <v>25.2451</v>
      </c>
      <c r="R38" s="2">
        <f aca="true" t="shared" si="12" ref="R38:R69">0.699918/(2*SIN(($Q$6:$Q$94/2)*PI()/180))</f>
        <v>1.601442801723372</v>
      </c>
    </row>
    <row r="39" spans="1:18" ht="12.75">
      <c r="A39" s="7">
        <v>32.2918</v>
      </c>
      <c r="B39" s="7">
        <f t="shared" si="0"/>
        <v>1.2584639353783793</v>
      </c>
      <c r="C39" s="4">
        <v>31.5294</v>
      </c>
      <c r="D39" s="4">
        <f t="shared" si="9"/>
        <v>1.2880944660365712</v>
      </c>
      <c r="E39" s="4">
        <v>29.6397</v>
      </c>
      <c r="F39" s="4">
        <f t="shared" si="6"/>
        <v>1.3681994177156165</v>
      </c>
      <c r="G39" s="2"/>
      <c r="H39" s="2"/>
      <c r="I39" s="4">
        <v>29.552</v>
      </c>
      <c r="J39" s="4">
        <f t="shared" si="7"/>
        <v>1.3721689384645492</v>
      </c>
      <c r="K39" s="7">
        <v>29.8542</v>
      </c>
      <c r="L39" s="7">
        <f t="shared" si="10"/>
        <v>1.3585900483561637</v>
      </c>
      <c r="M39" s="4">
        <v>24.1586</v>
      </c>
      <c r="N39" s="4">
        <f t="shared" si="11"/>
        <v>1.6723222261141621</v>
      </c>
      <c r="O39">
        <v>28.3748</v>
      </c>
      <c r="P39" s="2">
        <f t="shared" si="8"/>
        <v>1.4278551571032445</v>
      </c>
      <c r="Q39">
        <v>25.3262</v>
      </c>
      <c r="R39" s="2">
        <f t="shared" si="12"/>
        <v>1.596398004091706</v>
      </c>
    </row>
    <row r="40" spans="1:18" ht="12.75">
      <c r="A40" s="7">
        <v>32.5613</v>
      </c>
      <c r="B40" s="7">
        <f t="shared" si="0"/>
        <v>1.2483263942574276</v>
      </c>
      <c r="C40" s="7">
        <v>32.0047</v>
      </c>
      <c r="D40" s="7">
        <f t="shared" si="9"/>
        <v>1.2694540233296108</v>
      </c>
      <c r="E40" s="8">
        <v>30.1262</v>
      </c>
      <c r="F40" s="8">
        <f t="shared" si="6"/>
        <v>1.3466038621469276</v>
      </c>
      <c r="G40" s="2"/>
      <c r="H40" s="2"/>
      <c r="I40" s="2">
        <v>30.7793</v>
      </c>
      <c r="J40" s="2">
        <f t="shared" si="7"/>
        <v>1.3186992943134526</v>
      </c>
      <c r="K40" s="7">
        <v>30.1703</v>
      </c>
      <c r="L40" s="7">
        <f t="shared" si="10"/>
        <v>1.344681121115554</v>
      </c>
      <c r="M40" s="4">
        <v>24.3385</v>
      </c>
      <c r="N40" s="4">
        <f t="shared" si="11"/>
        <v>1.660145499984022</v>
      </c>
      <c r="O40" s="4">
        <v>29.4797</v>
      </c>
      <c r="P40" s="4">
        <f t="shared" si="8"/>
        <v>1.3754593872580831</v>
      </c>
      <c r="Q40" s="4">
        <v>26.2312</v>
      </c>
      <c r="R40" s="4">
        <f t="shared" si="12"/>
        <v>1.5422370054475127</v>
      </c>
    </row>
    <row r="41" spans="2:18" ht="12.75">
      <c r="B41" s="2"/>
      <c r="C41" s="7">
        <v>32.2796</v>
      </c>
      <c r="D41" s="7">
        <f t="shared" si="9"/>
        <v>1.2589269140879693</v>
      </c>
      <c r="E41" s="8">
        <v>31.0308</v>
      </c>
      <c r="F41" s="8">
        <f t="shared" si="6"/>
        <v>1.308270798263102</v>
      </c>
      <c r="G41" s="2"/>
      <c r="H41" s="2"/>
      <c r="I41" s="2">
        <v>31.072</v>
      </c>
      <c r="J41" s="2">
        <f t="shared" si="7"/>
        <v>1.3065787330492389</v>
      </c>
      <c r="K41" s="7">
        <v>31.0971</v>
      </c>
      <c r="L41" s="7">
        <f t="shared" si="10"/>
        <v>1.3055501139567716</v>
      </c>
      <c r="M41" s="8">
        <v>25.2907</v>
      </c>
      <c r="N41" s="8">
        <f t="shared" si="11"/>
        <v>1.5986022541102</v>
      </c>
      <c r="O41" s="4">
        <v>31.5266</v>
      </c>
      <c r="P41" s="4">
        <f t="shared" si="8"/>
        <v>1.2882059652629225</v>
      </c>
      <c r="Q41">
        <v>26.5407</v>
      </c>
      <c r="R41" s="2">
        <f t="shared" si="12"/>
        <v>1.524569601359165</v>
      </c>
    </row>
    <row r="42" spans="2:18" ht="12.75">
      <c r="B42" s="2"/>
      <c r="C42" s="4">
        <v>32.3533</v>
      </c>
      <c r="D42" s="4">
        <f t="shared" si="9"/>
        <v>1.2561354591458154</v>
      </c>
      <c r="E42" s="4">
        <v>31.5187</v>
      </c>
      <c r="F42" s="4">
        <f t="shared" si="6"/>
        <v>1.2885206606010453</v>
      </c>
      <c r="G42" s="2"/>
      <c r="H42" s="2"/>
      <c r="I42" s="4">
        <v>31.5299</v>
      </c>
      <c r="J42" s="4">
        <f t="shared" si="7"/>
        <v>1.288074557572405</v>
      </c>
      <c r="K42" s="4">
        <v>31.5282</v>
      </c>
      <c r="L42" s="4">
        <f t="shared" si="10"/>
        <v>1.2881422489615977</v>
      </c>
      <c r="M42" s="4">
        <v>26.2319</v>
      </c>
      <c r="N42" s="4">
        <f t="shared" si="11"/>
        <v>1.5421965721188178</v>
      </c>
      <c r="Q42">
        <v>26.67</v>
      </c>
      <c r="R42" s="2">
        <f t="shared" si="12"/>
        <v>1.5173112411546585</v>
      </c>
    </row>
    <row r="43" spans="2:18" ht="12.75">
      <c r="B43" s="2"/>
      <c r="C43" s="7">
        <v>32.5599</v>
      </c>
      <c r="D43" s="7">
        <f t="shared" si="9"/>
        <v>1.2483786169779654</v>
      </c>
      <c r="E43" s="4">
        <v>32.3407</v>
      </c>
      <c r="F43" s="4">
        <f t="shared" si="6"/>
        <v>1.25661178124621</v>
      </c>
      <c r="G43" s="2"/>
      <c r="H43" s="2"/>
      <c r="I43" s="4">
        <v>32.355</v>
      </c>
      <c r="J43" s="4">
        <f t="shared" si="7"/>
        <v>1.2560712222734505</v>
      </c>
      <c r="K43" s="7">
        <v>32.0135</v>
      </c>
      <c r="L43" s="7">
        <f t="shared" si="10"/>
        <v>1.269114192871786</v>
      </c>
      <c r="M43" s="8">
        <v>27.2547</v>
      </c>
      <c r="N43" s="8">
        <f t="shared" si="11"/>
        <v>1.4853565973616878</v>
      </c>
      <c r="Q43">
        <v>26.823</v>
      </c>
      <c r="R43" s="2">
        <f t="shared" si="12"/>
        <v>1.5088137064467722</v>
      </c>
    </row>
    <row r="44" spans="2:18" ht="12.75">
      <c r="B44" s="2"/>
      <c r="C44" s="4">
        <v>33.1012</v>
      </c>
      <c r="D44" s="4">
        <f t="shared" si="9"/>
        <v>1.2285211672909637</v>
      </c>
      <c r="E44" s="4">
        <v>33.0913</v>
      </c>
      <c r="F44" s="4">
        <f t="shared" si="6"/>
        <v>1.2288784283723868</v>
      </c>
      <c r="G44" s="2"/>
      <c r="H44" s="2"/>
      <c r="I44" s="4">
        <v>33.1023</v>
      </c>
      <c r="J44" s="4">
        <f t="shared" si="7"/>
        <v>1.2284814850034123</v>
      </c>
      <c r="K44" s="7">
        <v>32.2733</v>
      </c>
      <c r="L44" s="7">
        <f t="shared" si="10"/>
        <v>1.2591661322472905</v>
      </c>
      <c r="M44" s="4">
        <v>27.8798</v>
      </c>
      <c r="N44" s="4">
        <f t="shared" si="11"/>
        <v>1.452690831628509</v>
      </c>
      <c r="Q44" s="8">
        <v>27.2805</v>
      </c>
      <c r="R44" s="8">
        <f t="shared" si="12"/>
        <v>1.4839784520477086</v>
      </c>
    </row>
    <row r="45" spans="2:18" ht="12.75">
      <c r="B45" s="2"/>
      <c r="C45" s="4">
        <v>33.9123</v>
      </c>
      <c r="D45" s="4">
        <f t="shared" si="9"/>
        <v>1.1999702368246459</v>
      </c>
      <c r="E45" s="2">
        <v>33.2019</v>
      </c>
      <c r="F45" s="2">
        <f t="shared" si="6"/>
        <v>1.2248994947745853</v>
      </c>
      <c r="G45" s="2"/>
      <c r="H45" s="2"/>
      <c r="I45" s="2">
        <v>33.9135</v>
      </c>
      <c r="J45" s="2">
        <f t="shared" si="7"/>
        <v>1.1999290237909004</v>
      </c>
      <c r="K45" s="4">
        <v>32.3513</v>
      </c>
      <c r="L45" s="4">
        <f t="shared" si="10"/>
        <v>1.2562110407031115</v>
      </c>
      <c r="M45" s="8">
        <v>28.6193</v>
      </c>
      <c r="N45" s="8">
        <f t="shared" si="11"/>
        <v>1.4159081719515068</v>
      </c>
      <c r="Q45" s="4">
        <v>27.8957</v>
      </c>
      <c r="R45" s="4">
        <f t="shared" si="12"/>
        <v>1.4518792335979314</v>
      </c>
    </row>
    <row r="46" spans="2:18" ht="12.75">
      <c r="B46" s="2"/>
      <c r="C46" s="4">
        <v>33.9717</v>
      </c>
      <c r="D46" s="4">
        <f t="shared" si="9"/>
        <v>1.1979337416917493</v>
      </c>
      <c r="E46" s="2">
        <v>33.5778</v>
      </c>
      <c r="F46" s="2">
        <f t="shared" si="6"/>
        <v>1.2115750329097081</v>
      </c>
      <c r="G46" s="2"/>
      <c r="H46" s="2"/>
      <c r="I46" s="2">
        <v>33.9741</v>
      </c>
      <c r="J46" s="2">
        <f t="shared" si="7"/>
        <v>1.1978516110967936</v>
      </c>
      <c r="K46" s="4">
        <v>33.9135</v>
      </c>
      <c r="L46" s="4">
        <f t="shared" si="10"/>
        <v>1.1999290237909004</v>
      </c>
      <c r="M46" s="4">
        <v>29.324</v>
      </c>
      <c r="N46" s="4">
        <f t="shared" si="11"/>
        <v>1.3826011982868556</v>
      </c>
      <c r="Q46">
        <v>28.1368</v>
      </c>
      <c r="R46" s="2">
        <f t="shared" si="12"/>
        <v>1.4396861259803146</v>
      </c>
    </row>
    <row r="47" spans="2:18" ht="12.75">
      <c r="B47" s="2"/>
      <c r="C47" s="4">
        <v>34.3804</v>
      </c>
      <c r="D47" s="4">
        <f t="shared" si="9"/>
        <v>1.1841154856028062</v>
      </c>
      <c r="E47" s="4">
        <v>33.901</v>
      </c>
      <c r="F47" s="4">
        <f aca="true" t="shared" si="13" ref="F47:F63">0.699918/(2*SIN(($E$6:$E$64/2)*PI()/180))</f>
        <v>1.2003584715761306</v>
      </c>
      <c r="G47" s="2"/>
      <c r="H47" s="2"/>
      <c r="I47" s="4">
        <v>34.3799</v>
      </c>
      <c r="J47" s="4">
        <f t="shared" si="7"/>
        <v>1.1841321868028338</v>
      </c>
      <c r="K47" s="4">
        <v>33.974</v>
      </c>
      <c r="L47" s="4">
        <f t="shared" si="10"/>
        <v>1.1978550329695812</v>
      </c>
      <c r="M47" s="4">
        <v>29.4818</v>
      </c>
      <c r="N47" s="4">
        <f t="shared" si="11"/>
        <v>1.3753635838190252</v>
      </c>
      <c r="Q47" s="4">
        <v>28.5465</v>
      </c>
      <c r="R47" s="4">
        <f t="shared" si="12"/>
        <v>1.4194437644067532</v>
      </c>
    </row>
    <row r="48" spans="2:18" ht="12.75">
      <c r="B48" s="2"/>
      <c r="C48" s="4">
        <v>34.4954</v>
      </c>
      <c r="D48" s="4">
        <f t="shared" si="9"/>
        <v>1.180287279900901</v>
      </c>
      <c r="E48" s="2">
        <v>34.3037</v>
      </c>
      <c r="F48" s="2">
        <f t="shared" si="13"/>
        <v>1.1866832329751347</v>
      </c>
      <c r="G48" s="2"/>
      <c r="H48" s="2"/>
      <c r="I48" s="4">
        <v>34.495</v>
      </c>
      <c r="J48" s="4">
        <f t="shared" si="7"/>
        <v>1.1803005504417265</v>
      </c>
      <c r="K48" s="4">
        <v>34.3803</v>
      </c>
      <c r="L48" s="4">
        <f t="shared" si="10"/>
        <v>1.1841188258033193</v>
      </c>
      <c r="M48" s="4">
        <v>29.5462</v>
      </c>
      <c r="N48" s="4">
        <f t="shared" si="11"/>
        <v>1.3724323014788173</v>
      </c>
      <c r="Q48" s="4">
        <v>29.3245</v>
      </c>
      <c r="R48" s="4">
        <f t="shared" si="12"/>
        <v>1.3825781409710216</v>
      </c>
    </row>
    <row r="49" spans="2:18" ht="12.75">
      <c r="B49" s="2"/>
      <c r="C49" s="7">
        <v>35.0663</v>
      </c>
      <c r="D49" s="7">
        <f t="shared" si="9"/>
        <v>1.161660522387326</v>
      </c>
      <c r="E49" s="4">
        <v>34.4617</v>
      </c>
      <c r="F49" s="4">
        <f t="shared" si="13"/>
        <v>1.1814064209705446</v>
      </c>
      <c r="G49" s="2"/>
      <c r="H49" s="2"/>
      <c r="I49" s="4">
        <v>35.3346</v>
      </c>
      <c r="J49" s="4">
        <f t="shared" si="7"/>
        <v>1.1531180610018503</v>
      </c>
      <c r="K49" s="4">
        <v>34.4957</v>
      </c>
      <c r="L49" s="4">
        <f t="shared" si="10"/>
        <v>1.1802773272005498</v>
      </c>
      <c r="M49" s="8">
        <v>30.0752</v>
      </c>
      <c r="N49" s="8">
        <f t="shared" si="11"/>
        <v>1.348834557455671</v>
      </c>
      <c r="Q49" s="4">
        <v>29.4824</v>
      </c>
      <c r="R49" s="4">
        <f t="shared" si="12"/>
        <v>1.37533621394392</v>
      </c>
    </row>
    <row r="50" spans="2:18" ht="12.75">
      <c r="B50" s="2"/>
      <c r="C50" s="4">
        <v>35.3336</v>
      </c>
      <c r="D50" s="4">
        <f t="shared" si="9"/>
        <v>1.1531496552399851</v>
      </c>
      <c r="E50" s="8">
        <v>35.1053</v>
      </c>
      <c r="F50" s="8">
        <f t="shared" si="13"/>
        <v>1.160410543876285</v>
      </c>
      <c r="G50" s="2"/>
      <c r="H50" s="2"/>
      <c r="I50" s="4">
        <v>35.7309</v>
      </c>
      <c r="J50" s="4">
        <f t="shared" si="7"/>
        <v>1.1407388831893608</v>
      </c>
      <c r="K50" s="7">
        <v>35.069</v>
      </c>
      <c r="L50" s="7">
        <f t="shared" si="10"/>
        <v>1.1615738943206764</v>
      </c>
      <c r="M50" s="8">
        <v>30.9756</v>
      </c>
      <c r="N50" s="8">
        <f t="shared" si="11"/>
        <v>1.310544984420862</v>
      </c>
      <c r="Q50" s="4">
        <v>29.5471</v>
      </c>
      <c r="R50" s="4">
        <f t="shared" si="12"/>
        <v>1.3723914279474183</v>
      </c>
    </row>
    <row r="51" spans="2:18" ht="12.75">
      <c r="B51" s="2"/>
      <c r="C51" s="4">
        <v>35.7301</v>
      </c>
      <c r="D51" s="4">
        <f t="shared" si="9"/>
        <v>1.1407635912669316</v>
      </c>
      <c r="E51" s="4">
        <v>35.3087</v>
      </c>
      <c r="F51" s="4">
        <f t="shared" si="13"/>
        <v>1.1539369387662226</v>
      </c>
      <c r="G51" s="2"/>
      <c r="H51" s="2"/>
      <c r="I51" s="2">
        <v>35.8411</v>
      </c>
      <c r="J51" s="2">
        <f t="shared" si="7"/>
        <v>1.1373460721424702</v>
      </c>
      <c r="K51" s="4">
        <v>35.3335</v>
      </c>
      <c r="L51" s="4">
        <f t="shared" si="10"/>
        <v>1.1531528147638501</v>
      </c>
      <c r="M51" s="8">
        <v>31.1215</v>
      </c>
      <c r="N51" s="8">
        <f t="shared" si="11"/>
        <v>1.3045517926775023</v>
      </c>
      <c r="Q51" s="8">
        <v>30.1062</v>
      </c>
      <c r="R51" s="8">
        <f t="shared" si="12"/>
        <v>1.3474777328699228</v>
      </c>
    </row>
    <row r="52" spans="2:18" ht="12.75">
      <c r="B52" s="2"/>
      <c r="C52" s="7">
        <v>36.1813</v>
      </c>
      <c r="D52" s="7">
        <f t="shared" si="9"/>
        <v>1.1270047689310478</v>
      </c>
      <c r="E52" s="8">
        <v>35.8001</v>
      </c>
      <c r="F52" s="8">
        <f t="shared" si="13"/>
        <v>1.1386058871321072</v>
      </c>
      <c r="G52" s="2"/>
      <c r="H52" s="2"/>
      <c r="I52" s="4">
        <v>36.5993</v>
      </c>
      <c r="J52" s="4">
        <f t="shared" si="7"/>
        <v>1.114566472913625</v>
      </c>
      <c r="K52" s="4">
        <v>35.7298</v>
      </c>
      <c r="L52" s="4">
        <f t="shared" si="10"/>
        <v>1.1407728570863047</v>
      </c>
      <c r="M52" s="4">
        <v>31.522</v>
      </c>
      <c r="N52" s="4">
        <f t="shared" si="11"/>
        <v>1.2883891861448167</v>
      </c>
      <c r="Q52" s="8">
        <v>31.0134</v>
      </c>
      <c r="R52" s="8">
        <f t="shared" si="12"/>
        <v>1.3089867761997487</v>
      </c>
    </row>
    <row r="53" spans="2:18" ht="12.75">
      <c r="B53" s="2"/>
      <c r="C53" s="7">
        <v>36.3998</v>
      </c>
      <c r="D53" s="7">
        <f t="shared" si="9"/>
        <v>1.1204666433612978</v>
      </c>
      <c r="E53" s="8">
        <v>37.0672</v>
      </c>
      <c r="F53" s="8">
        <f t="shared" si="13"/>
        <v>1.1009821891722174</v>
      </c>
      <c r="G53" s="2"/>
      <c r="H53" s="2"/>
      <c r="I53" s="2">
        <v>37.754</v>
      </c>
      <c r="J53" s="2">
        <f t="shared" si="7"/>
        <v>1.0816640481673359</v>
      </c>
      <c r="K53" s="7">
        <v>36.1781</v>
      </c>
      <c r="L53" s="7">
        <f t="shared" si="10"/>
        <v>1.1271011192743046</v>
      </c>
      <c r="M53" s="4">
        <v>32.3253</v>
      </c>
      <c r="N53" s="4">
        <f t="shared" si="11"/>
        <v>1.2571944641523114</v>
      </c>
      <c r="Q53" s="8">
        <v>31.12</v>
      </c>
      <c r="R53" s="8">
        <f t="shared" si="12"/>
        <v>1.3046131191344792</v>
      </c>
    </row>
    <row r="54" spans="2:18" ht="12.75">
      <c r="B54" s="2"/>
      <c r="C54" s="4">
        <v>36.5984</v>
      </c>
      <c r="D54" s="4">
        <f t="shared" si="9"/>
        <v>1.1145929431184376</v>
      </c>
      <c r="E54" s="2">
        <v>37.7374</v>
      </c>
      <c r="F54" s="2">
        <f t="shared" si="13"/>
        <v>1.0821225149201945</v>
      </c>
      <c r="G54" s="2"/>
      <c r="H54" s="2"/>
      <c r="I54" s="2">
        <v>38.4108</v>
      </c>
      <c r="J54" s="2">
        <f t="shared" si="7"/>
        <v>1.0638485744336492</v>
      </c>
      <c r="K54" s="4">
        <v>36.403</v>
      </c>
      <c r="L54" s="4">
        <f t="shared" si="10"/>
        <v>1.1203714842788413</v>
      </c>
      <c r="M54" s="4">
        <v>33.122</v>
      </c>
      <c r="N54" s="4">
        <f t="shared" si="11"/>
        <v>1.227771264271121</v>
      </c>
      <c r="Q54">
        <v>31.2362</v>
      </c>
      <c r="R54" s="2">
        <f t="shared" si="12"/>
        <v>1.2998800364584864</v>
      </c>
    </row>
    <row r="55" spans="2:18" ht="12.75">
      <c r="B55" s="2"/>
      <c r="C55" s="7">
        <v>36.9321</v>
      </c>
      <c r="D55" s="7">
        <f t="shared" si="9"/>
        <v>1.104868463264927</v>
      </c>
      <c r="E55" s="2">
        <v>37.7374</v>
      </c>
      <c r="F55" s="2">
        <f t="shared" si="13"/>
        <v>1.0821225149201945</v>
      </c>
      <c r="G55" s="2"/>
      <c r="H55" s="2"/>
      <c r="I55" s="2">
        <v>39.0225</v>
      </c>
      <c r="J55" s="2">
        <f t="shared" si="7"/>
        <v>1.0478067224528291</v>
      </c>
      <c r="K55" s="4">
        <v>36.5959</v>
      </c>
      <c r="L55" s="4">
        <f t="shared" si="10"/>
        <v>1.1146664784233014</v>
      </c>
      <c r="M55" s="8">
        <v>33.5322</v>
      </c>
      <c r="N55" s="8">
        <f t="shared" si="11"/>
        <v>1.2131752439352435</v>
      </c>
      <c r="Q55" s="4">
        <v>31.5291</v>
      </c>
      <c r="R55" s="4">
        <f t="shared" si="12"/>
        <v>1.288106411422242</v>
      </c>
    </row>
    <row r="56" spans="2:18" ht="12.75">
      <c r="B56" s="2"/>
      <c r="C56" s="2">
        <v>37.7535</v>
      </c>
      <c r="D56" s="2">
        <f t="shared" si="9"/>
        <v>1.0816778514009067</v>
      </c>
      <c r="E56" s="2">
        <v>38.0258</v>
      </c>
      <c r="F56" s="2">
        <f t="shared" si="13"/>
        <v>1.0742154105065183</v>
      </c>
      <c r="G56" s="2"/>
      <c r="H56" s="2"/>
      <c r="I56" s="2">
        <v>39.178</v>
      </c>
      <c r="J56" s="2">
        <f t="shared" si="7"/>
        <v>1.0438102655894073</v>
      </c>
      <c r="K56" s="7">
        <v>36.9264</v>
      </c>
      <c r="L56" s="7">
        <f t="shared" si="10"/>
        <v>1.105033066028066</v>
      </c>
      <c r="M56" s="4">
        <v>33.9133</v>
      </c>
      <c r="N56" s="4">
        <f t="shared" si="11"/>
        <v>1.1999358924241268</v>
      </c>
      <c r="Q56" s="4">
        <v>32.3457</v>
      </c>
      <c r="R56" s="4">
        <f t="shared" si="12"/>
        <v>1.2564227194959863</v>
      </c>
    </row>
    <row r="57" spans="2:18" ht="12.75">
      <c r="B57" s="2"/>
      <c r="C57" s="2">
        <v>38.186</v>
      </c>
      <c r="D57" s="2">
        <f t="shared" si="9"/>
        <v>1.0698758165939328</v>
      </c>
      <c r="E57" s="2">
        <v>38.3879</v>
      </c>
      <c r="F57" s="2">
        <f t="shared" si="13"/>
        <v>1.0644592640255721</v>
      </c>
      <c r="G57" s="2"/>
      <c r="H57" s="2"/>
      <c r="I57" s="2">
        <v>39.5391</v>
      </c>
      <c r="J57" s="2">
        <f t="shared" si="7"/>
        <v>1.034653607326082</v>
      </c>
      <c r="K57" s="2">
        <v>37.7524</v>
      </c>
      <c r="L57" s="2">
        <f t="shared" si="10"/>
        <v>1.0817082198273489</v>
      </c>
      <c r="M57" s="8">
        <v>34.1256</v>
      </c>
      <c r="N57" s="8">
        <f t="shared" si="11"/>
        <v>1.1926908681080675</v>
      </c>
      <c r="Q57" s="4">
        <v>33.0946</v>
      </c>
      <c r="R57" s="4">
        <f t="shared" si="12"/>
        <v>1.2287593172409492</v>
      </c>
    </row>
    <row r="58" spans="2:18" ht="12.75">
      <c r="B58" s="2"/>
      <c r="C58" s="2">
        <v>38.4088</v>
      </c>
      <c r="D58" s="2">
        <f t="shared" si="9"/>
        <v>1.063901880148171</v>
      </c>
      <c r="E58" s="2">
        <v>38.8072</v>
      </c>
      <c r="F58" s="2">
        <f t="shared" si="13"/>
        <v>1.0533940859035447</v>
      </c>
      <c r="G58" s="2"/>
      <c r="H58" s="2"/>
      <c r="I58" s="2">
        <v>40.3393</v>
      </c>
      <c r="J58" s="2">
        <f t="shared" si="7"/>
        <v>1.0149592831524872</v>
      </c>
      <c r="K58" s="2">
        <v>38.2005</v>
      </c>
      <c r="L58" s="2">
        <f t="shared" si="10"/>
        <v>1.0694848646222037</v>
      </c>
      <c r="M58" s="4">
        <v>34.3709</v>
      </c>
      <c r="N58" s="4">
        <f t="shared" si="11"/>
        <v>1.1844328928419647</v>
      </c>
      <c r="Q58" s="8">
        <v>33.1897</v>
      </c>
      <c r="R58" s="8">
        <f t="shared" si="12"/>
        <v>1.225337079879483</v>
      </c>
    </row>
    <row r="59" spans="2:18" ht="12.75">
      <c r="B59" s="2"/>
      <c r="C59" s="2">
        <v>39.0214</v>
      </c>
      <c r="D59" s="2">
        <f t="shared" si="9"/>
        <v>1.047835109100048</v>
      </c>
      <c r="E59" s="2">
        <v>39.0042</v>
      </c>
      <c r="F59" s="2">
        <f t="shared" si="13"/>
        <v>1.048279185741841</v>
      </c>
      <c r="G59" s="2"/>
      <c r="H59" s="2"/>
      <c r="I59" s="2">
        <v>41.4218</v>
      </c>
      <c r="J59" s="2">
        <f t="shared" si="7"/>
        <v>0.9895553008041956</v>
      </c>
      <c r="K59" s="2">
        <v>38.4086</v>
      </c>
      <c r="L59" s="2">
        <f t="shared" si="10"/>
        <v>1.0639072110312555</v>
      </c>
      <c r="M59" s="4">
        <v>34.49</v>
      </c>
      <c r="N59" s="4">
        <f t="shared" si="11"/>
        <v>1.1804664585980238</v>
      </c>
      <c r="Q59" s="8">
        <v>33.5669</v>
      </c>
      <c r="R59" s="8">
        <f t="shared" si="12"/>
        <v>1.2119571379863487</v>
      </c>
    </row>
    <row r="60" spans="2:18" ht="12.75">
      <c r="B60" s="2"/>
      <c r="C60" s="2">
        <v>39.1771</v>
      </c>
      <c r="D60" s="2">
        <f t="shared" si="9"/>
        <v>1.0438333029703741</v>
      </c>
      <c r="E60" s="2">
        <v>39.1681</v>
      </c>
      <c r="F60" s="2">
        <f t="shared" si="13"/>
        <v>1.0440637362641434</v>
      </c>
      <c r="G60" s="2"/>
      <c r="H60" s="2"/>
      <c r="I60" s="2">
        <v>41.5236</v>
      </c>
      <c r="J60" s="2">
        <f t="shared" si="7"/>
        <v>0.9872360237718715</v>
      </c>
      <c r="K60" s="2">
        <v>38.729</v>
      </c>
      <c r="L60" s="2">
        <f t="shared" si="10"/>
        <v>1.0554392013425884</v>
      </c>
      <c r="M60" s="8">
        <v>35.0488</v>
      </c>
      <c r="N60" s="8">
        <f t="shared" si="11"/>
        <v>1.1622223296775986</v>
      </c>
      <c r="Q60" s="4">
        <v>33.9062</v>
      </c>
      <c r="R60" s="4">
        <f t="shared" si="12"/>
        <v>1.2001797822285016</v>
      </c>
    </row>
    <row r="61" spans="2:18" ht="12.75">
      <c r="B61" s="2"/>
      <c r="C61" s="2">
        <v>39.5385</v>
      </c>
      <c r="D61" s="2">
        <f t="shared" si="9"/>
        <v>1.034668680189424</v>
      </c>
      <c r="E61" s="2">
        <v>39.4251</v>
      </c>
      <c r="F61" s="2">
        <f t="shared" si="13"/>
        <v>1.03752586997893</v>
      </c>
      <c r="G61" s="2"/>
      <c r="H61" s="2"/>
      <c r="I61" s="2">
        <v>41.9162</v>
      </c>
      <c r="J61" s="2">
        <f t="shared" si="7"/>
        <v>0.9783996250401128</v>
      </c>
      <c r="K61" s="2">
        <v>39.0209</v>
      </c>
      <c r="L61" s="2">
        <f t="shared" si="10"/>
        <v>1.047848012661891</v>
      </c>
      <c r="M61" s="4">
        <v>35.3212</v>
      </c>
      <c r="N61" s="4">
        <f t="shared" si="11"/>
        <v>1.1535415749781026</v>
      </c>
      <c r="Q61">
        <v>33.965</v>
      </c>
      <c r="R61" s="2">
        <f t="shared" si="12"/>
        <v>1.198163085336907</v>
      </c>
    </row>
    <row r="62" spans="2:18" ht="12.75">
      <c r="B62" s="2"/>
      <c r="C62" s="2">
        <v>39.7025</v>
      </c>
      <c r="D62" s="2">
        <f t="shared" si="9"/>
        <v>1.0305660933614023</v>
      </c>
      <c r="E62" s="2">
        <v>39.5051</v>
      </c>
      <c r="F62" s="2">
        <f t="shared" si="13"/>
        <v>1.0355084742701774</v>
      </c>
      <c r="G62" s="2"/>
      <c r="H62" s="2"/>
      <c r="I62" s="2">
        <v>42.0143</v>
      </c>
      <c r="J62" s="2">
        <f t="shared" si="7"/>
        <v>0.9762180779481093</v>
      </c>
      <c r="K62" s="2">
        <v>39.5373</v>
      </c>
      <c r="L62" s="2">
        <f t="shared" si="10"/>
        <v>1.0346988273187405</v>
      </c>
      <c r="M62" s="4">
        <v>35.7541</v>
      </c>
      <c r="N62" s="4">
        <f t="shared" si="11"/>
        <v>1.1400228383950135</v>
      </c>
      <c r="Q62" s="8">
        <v>34.2644</v>
      </c>
      <c r="R62" s="8">
        <f t="shared" si="12"/>
        <v>1.1880034367915835</v>
      </c>
    </row>
    <row r="63" spans="2:18" ht="12.75">
      <c r="B63" s="2"/>
      <c r="E63" s="2">
        <v>40.3196</v>
      </c>
      <c r="F63" s="2">
        <f t="shared" si="13"/>
        <v>1.0154345377349514</v>
      </c>
      <c r="G63" s="2"/>
      <c r="H63" s="2"/>
      <c r="I63" s="2">
        <v>42.7252</v>
      </c>
      <c r="J63" s="2">
        <f t="shared" si="7"/>
        <v>0.960715957914722</v>
      </c>
      <c r="K63" s="2">
        <v>39.7006</v>
      </c>
      <c r="L63" s="2">
        <f t="shared" si="10"/>
        <v>1.0306134249726995</v>
      </c>
      <c r="M63" s="8">
        <v>37.0154</v>
      </c>
      <c r="N63" s="8">
        <f t="shared" si="11"/>
        <v>1.102468846105205</v>
      </c>
      <c r="Q63">
        <v>34.3745</v>
      </c>
      <c r="R63" s="2">
        <f t="shared" si="12"/>
        <v>1.1843125912243389</v>
      </c>
    </row>
    <row r="64" spans="2:18" ht="12.75">
      <c r="B64" s="2"/>
      <c r="E64" s="2"/>
      <c r="F64" s="2"/>
      <c r="G64" s="2"/>
      <c r="H64" s="2"/>
      <c r="I64" s="2"/>
      <c r="J64" s="2"/>
      <c r="K64" s="2">
        <v>40.3378</v>
      </c>
      <c r="L64" s="2">
        <f t="shared" si="10"/>
        <v>1.0149954533471235</v>
      </c>
      <c r="M64">
        <v>37.7476</v>
      </c>
      <c r="N64" s="2">
        <f t="shared" si="11"/>
        <v>1.0818407577215563</v>
      </c>
      <c r="Q64">
        <v>34.4874</v>
      </c>
      <c r="R64" s="2">
        <f t="shared" si="12"/>
        <v>1.18055275016172</v>
      </c>
    </row>
    <row r="65" spans="2:18" ht="12.75">
      <c r="B65" s="2"/>
      <c r="C65" s="2"/>
      <c r="D65" s="2"/>
      <c r="E65" s="2"/>
      <c r="F65" s="2"/>
      <c r="G65" s="2"/>
      <c r="H65" s="2"/>
      <c r="I65" s="2"/>
      <c r="J65" s="2"/>
      <c r="K65" s="2">
        <v>41.4044</v>
      </c>
      <c r="L65" s="2">
        <f t="shared" si="10"/>
        <v>0.9899528886449004</v>
      </c>
      <c r="M65">
        <v>37.9412</v>
      </c>
      <c r="N65" s="2">
        <f t="shared" si="11"/>
        <v>1.0765221923066222</v>
      </c>
      <c r="Q65" s="8">
        <v>35.0879</v>
      </c>
      <c r="R65" s="8">
        <f t="shared" si="12"/>
        <v>1.1609678774700467</v>
      </c>
    </row>
    <row r="66" spans="2:18" ht="12.75">
      <c r="B66" s="2"/>
      <c r="C66" s="2"/>
      <c r="D66" s="2"/>
      <c r="E66" s="2"/>
      <c r="F66" s="2"/>
      <c r="G66" s="2"/>
      <c r="H66" s="2"/>
      <c r="I66" s="2"/>
      <c r="J66" s="2"/>
      <c r="K66" s="2">
        <v>41.5235</v>
      </c>
      <c r="L66" s="2">
        <f t="shared" si="10"/>
        <v>0.9872382963235974</v>
      </c>
      <c r="M66">
        <v>38.7448</v>
      </c>
      <c r="N66" s="2">
        <f t="shared" si="11"/>
        <v>1.0550253143673112</v>
      </c>
      <c r="Q66">
        <v>35.3257</v>
      </c>
      <c r="R66" s="2">
        <f t="shared" si="12"/>
        <v>1.1533993136865943</v>
      </c>
    </row>
    <row r="67" spans="2:18" ht="12.75">
      <c r="B67" s="2"/>
      <c r="C67" s="2"/>
      <c r="D67" s="2"/>
      <c r="E67" s="2"/>
      <c r="F67" s="2"/>
      <c r="G67" s="2"/>
      <c r="H67" s="2"/>
      <c r="I67" s="2"/>
      <c r="J67" s="2"/>
      <c r="K67" s="2">
        <v>41.9135</v>
      </c>
      <c r="L67" s="2">
        <f t="shared" si="10"/>
        <v>0.9784598156465723</v>
      </c>
      <c r="M67">
        <v>39.0117</v>
      </c>
      <c r="N67" s="2">
        <f t="shared" si="11"/>
        <v>1.0480854984958692</v>
      </c>
      <c r="Q67" s="8">
        <v>35.7775</v>
      </c>
      <c r="R67" s="8">
        <f t="shared" si="12"/>
        <v>1.139301578083381</v>
      </c>
    </row>
    <row r="68" spans="2:18" ht="12.75">
      <c r="B68" s="2"/>
      <c r="C68" s="2"/>
      <c r="D68" s="2"/>
      <c r="E68" s="2"/>
      <c r="F68" s="2"/>
      <c r="G68" s="2"/>
      <c r="H68" s="2"/>
      <c r="I68" s="2"/>
      <c r="J68" s="2"/>
      <c r="K68" s="2">
        <v>42.0172</v>
      </c>
      <c r="L68" s="2">
        <f t="shared" si="10"/>
        <v>0.9761537466827421</v>
      </c>
      <c r="M68">
        <v>39.1795</v>
      </c>
      <c r="N68" s="2">
        <f t="shared" si="11"/>
        <v>1.043771872357162</v>
      </c>
      <c r="Q68">
        <v>36.5895</v>
      </c>
      <c r="R68" s="2">
        <f t="shared" si="12"/>
        <v>1.1148547754441056</v>
      </c>
    </row>
    <row r="69" spans="11:18" ht="12.75">
      <c r="K69" s="2">
        <v>42.725</v>
      </c>
      <c r="L69" s="2">
        <f t="shared" si="10"/>
        <v>0.9607202447717937</v>
      </c>
      <c r="M69">
        <v>39.3911</v>
      </c>
      <c r="N69" s="2">
        <f t="shared" si="11"/>
        <v>1.0383857988677487</v>
      </c>
      <c r="Q69" s="8">
        <v>37.0479</v>
      </c>
      <c r="R69" s="8">
        <f t="shared" si="12"/>
        <v>1.1015356028511996</v>
      </c>
    </row>
    <row r="70" spans="13:18" ht="12.75">
      <c r="M70">
        <v>39.5328</v>
      </c>
      <c r="N70" s="2">
        <f t="shared" si="11"/>
        <v>1.0348118957125896</v>
      </c>
      <c r="Q70">
        <v>37.7437</v>
      </c>
      <c r="R70" s="2">
        <f aca="true" t="shared" si="14" ref="R70:R94">0.699918/(2*SIN(($Q$6:$Q$94/2)*PI()/180))</f>
        <v>1.0819484700760187</v>
      </c>
    </row>
    <row r="71" spans="17:18" ht="12.75">
      <c r="Q71">
        <v>38.0091</v>
      </c>
      <c r="R71" s="2">
        <f t="shared" si="14"/>
        <v>1.07466993829791</v>
      </c>
    </row>
    <row r="72" spans="17:18" ht="12.75">
      <c r="Q72">
        <v>38.4003</v>
      </c>
      <c r="R72" s="2">
        <f t="shared" si="14"/>
        <v>1.0641284926603194</v>
      </c>
    </row>
    <row r="73" spans="17:18" ht="12.75">
      <c r="Q73">
        <v>38.7862</v>
      </c>
      <c r="R73" s="2">
        <f t="shared" si="14"/>
        <v>1.0539424587028234</v>
      </c>
    </row>
    <row r="74" spans="17:18" ht="12.75">
      <c r="Q74">
        <v>39.0215</v>
      </c>
      <c r="R74" s="2">
        <f t="shared" si="14"/>
        <v>1.0478325284282086</v>
      </c>
    </row>
    <row r="75" spans="17:18" ht="12.75">
      <c r="Q75">
        <v>39.1702</v>
      </c>
      <c r="R75" s="2">
        <f t="shared" si="14"/>
        <v>1.044009958819996</v>
      </c>
    </row>
    <row r="76" spans="17:18" ht="12.75">
      <c r="Q76">
        <v>39.4244</v>
      </c>
      <c r="R76" s="2">
        <f t="shared" si="14"/>
        <v>1.0375435591164475</v>
      </c>
    </row>
    <row r="77" spans="17:18" ht="12.75">
      <c r="Q77">
        <v>39.5336</v>
      </c>
      <c r="R77" s="2">
        <f t="shared" si="14"/>
        <v>1.0347917927421244</v>
      </c>
    </row>
    <row r="78" spans="17:18" ht="12.75">
      <c r="Q78">
        <v>40.3309</v>
      </c>
      <c r="R78" s="2">
        <f t="shared" si="14"/>
        <v>1.015161871693231</v>
      </c>
    </row>
    <row r="79" spans="17:18" ht="12.75">
      <c r="Q79">
        <v>40.4991</v>
      </c>
      <c r="R79" s="2">
        <f t="shared" si="14"/>
        <v>1.0111216518874704</v>
      </c>
    </row>
    <row r="80" spans="17:18" ht="12.75">
      <c r="Q80">
        <v>41.4189</v>
      </c>
      <c r="R80" s="2">
        <f t="shared" si="14"/>
        <v>0.9896215416806061</v>
      </c>
    </row>
    <row r="81" spans="17:18" ht="12.75">
      <c r="Q81">
        <v>41.5174</v>
      </c>
      <c r="R81" s="2">
        <f t="shared" si="14"/>
        <v>0.9873769431883318</v>
      </c>
    </row>
    <row r="82" spans="17:18" ht="12.75">
      <c r="Q82">
        <v>41.9094</v>
      </c>
      <c r="R82" s="2">
        <f t="shared" si="14"/>
        <v>0.9785512313987594</v>
      </c>
    </row>
    <row r="83" spans="17:18" ht="12.75">
      <c r="Q83">
        <v>42.0039</v>
      </c>
      <c r="R83" s="2">
        <f t="shared" si="14"/>
        <v>0.9764488580650769</v>
      </c>
    </row>
    <row r="84" spans="17:18" ht="12.75">
      <c r="Q84">
        <v>42.7207</v>
      </c>
      <c r="R84" s="2">
        <f t="shared" si="14"/>
        <v>0.960812422161152</v>
      </c>
    </row>
    <row r="85" spans="17:18" ht="12.75">
      <c r="Q85">
        <v>42.8162</v>
      </c>
      <c r="R85" s="2">
        <f t="shared" si="14"/>
        <v>0.9587697012593562</v>
      </c>
    </row>
    <row r="86" spans="17:18" ht="12.75">
      <c r="Q86">
        <v>42.9319</v>
      </c>
      <c r="R86" s="2">
        <f t="shared" si="14"/>
        <v>0.9563074011020806</v>
      </c>
    </row>
    <row r="87" spans="17:18" ht="12.75">
      <c r="Q87">
        <v>43.2283</v>
      </c>
      <c r="R87" s="2">
        <f t="shared" si="14"/>
        <v>0.9500612054542019</v>
      </c>
    </row>
    <row r="88" spans="17:18" ht="12.75">
      <c r="Q88">
        <v>44.792</v>
      </c>
      <c r="R88" s="2">
        <f t="shared" si="14"/>
        <v>0.9185135042744212</v>
      </c>
    </row>
    <row r="89" spans="17:18" ht="12.75">
      <c r="Q89">
        <v>44.9462</v>
      </c>
      <c r="R89" s="2">
        <f t="shared" si="14"/>
        <v>0.9155247467255758</v>
      </c>
    </row>
    <row r="90" spans="17:18" ht="12.75">
      <c r="Q90">
        <v>45.2882</v>
      </c>
      <c r="R90" s="2">
        <f t="shared" si="14"/>
        <v>0.9089707347161178</v>
      </c>
    </row>
    <row r="91" spans="17:18" ht="12.75">
      <c r="Q91">
        <v>45.41</v>
      </c>
      <c r="R91" s="2">
        <f t="shared" si="14"/>
        <v>0.9066611317811161</v>
      </c>
    </row>
    <row r="92" spans="17:18" ht="12.75">
      <c r="Q92">
        <v>45.9087</v>
      </c>
      <c r="R92" s="2">
        <f t="shared" si="14"/>
        <v>0.8973362937590087</v>
      </c>
    </row>
    <row r="93" spans="17:18" ht="12.75">
      <c r="Q93">
        <v>46.3566</v>
      </c>
      <c r="R93" s="2">
        <f t="shared" si="14"/>
        <v>0.8891375461839207</v>
      </c>
    </row>
    <row r="94" spans="17:18" ht="12.75">
      <c r="Q94">
        <v>47.0159</v>
      </c>
      <c r="R94" s="2">
        <f t="shared" si="14"/>
        <v>0.8773622066553558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Stony Brook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W. Stephens</dc:creator>
  <cp:keywords/>
  <dc:description/>
  <cp:lastModifiedBy>Peter Stephens</cp:lastModifiedBy>
  <dcterms:created xsi:type="dcterms:W3CDTF">2001-03-23T16:35:50Z</dcterms:created>
  <dcterms:modified xsi:type="dcterms:W3CDTF">2001-04-03T02:32:03Z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