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2" windowHeight="7308" activeTab="0"/>
  </bookViews>
  <sheets>
    <sheet name="Control" sheetId="1" r:id="rId1"/>
    <sheet name="mrd.x01" sheetId="2" r:id="rId2"/>
    <sheet name="Sheet2" sheetId="3" r:id="rId3"/>
    <sheet name="Notes" sheetId="4" r:id="rId4"/>
    <sheet name="temp" sheetId="5" r:id="rId5"/>
  </sheets>
  <definedNames/>
  <calcPr fullCalcOnLoad="1"/>
</workbook>
</file>

<file path=xl/sharedStrings.xml><?xml version="1.0" encoding="utf-8"?>
<sst xmlns="http://schemas.openxmlformats.org/spreadsheetml/2006/main" count="98" uniqueCount="93">
  <si>
    <t>Type Path for .jcp files</t>
  </si>
  <si>
    <t>e.g.</t>
  </si>
  <si>
    <t>c:\gixa\data\</t>
  </si>
  <si>
    <t>Type path for .x01 converted files</t>
  </si>
  <si>
    <t>c:\apd1\data\</t>
  </si>
  <si>
    <t xml:space="preserve">c:\apd\data\ </t>
  </si>
  <si>
    <t>MRD-SingleScan</t>
  </si>
  <si>
    <t xml:space="preserve"> </t>
  </si>
  <si>
    <t>FileName</t>
  </si>
  <si>
    <t xml:space="preserve"> FileDateTime</t>
  </si>
  <si>
    <t>Sample</t>
  </si>
  <si>
    <t xml:space="preserve"> Reflection</t>
  </si>
  <si>
    <t xml:space="preserve">Wavelength, 1.5406 </t>
  </si>
  <si>
    <t xml:space="preserve"> GenkVmA, 40, 55, Omega </t>
  </si>
  <si>
    <t>Two Theta</t>
  </si>
  <si>
    <t>X</t>
  </si>
  <si>
    <t xml:space="preserve"> Y, 0, Phi, 0.0</t>
  </si>
  <si>
    <t xml:space="preserve"> Psi</t>
  </si>
  <si>
    <t>ScanType</t>
  </si>
  <si>
    <t xml:space="preserve"> STEP</t>
  </si>
  <si>
    <t xml:space="preserve"> ScanAxis</t>
  </si>
  <si>
    <t xml:space="preserve"> 2Theta/Omega</t>
  </si>
  <si>
    <t>FirstAngle</t>
  </si>
  <si>
    <t>ScanRange</t>
  </si>
  <si>
    <t xml:space="preserve"> StepWidth</t>
  </si>
  <si>
    <t>TimePerStep</t>
  </si>
  <si>
    <t xml:space="preserve"> NrOfData</t>
  </si>
  <si>
    <t>ScanData</t>
  </si>
  <si>
    <t>## TITLE= SAM109</t>
  </si>
  <si>
    <t>## JCAMP-DX= 4.24</t>
  </si>
  <si>
    <t>## DATA TYPE= RD</t>
  </si>
  <si>
    <t>## BLOCKS= 1</t>
  </si>
  <si>
    <t>## ORIGIN= PHILIPS EXPORT B.V.</t>
  </si>
  <si>
    <t>## OWNER= COPYRIGHT(C) 1989 by PHILIPS EXPORT B.V.</t>
  </si>
  <si>
    <t>## DATE= 96/08/06</t>
  </si>
  <si>
    <t>## TIME= 16:15:00</t>
  </si>
  <si>
    <t>## SAMPLE DESCRIPTION= PERMABLOC LS</t>
  </si>
  <si>
    <t>##=</t>
  </si>
  <si>
    <t>APD1700 Automated Powder Diffractometer System  1</t>
  </si>
  <si>
    <t>## SOURCE REFERENCE= APD1700</t>
  </si>
  <si>
    <t>##$UPDATE DATE= 96/08/06</t>
  </si>
  <si>
    <t>##$UPDATE TIME= 16:15:00</t>
  </si>
  <si>
    <t>##$WAVELENGTH ALPHA1= 1.54059994</t>
  </si>
  <si>
    <t>##$WAVELENGTH ALPHA2= 1.54438984</t>
  </si>
  <si>
    <t>##$INTENSITY RATIO ALPHA2/ALPHA1= 0.500000</t>
  </si>
  <si>
    <t>##$GENERATOR VOLTAGE= 40</t>
  </si>
  <si>
    <t>##$TUBE CURRENT= 55</t>
  </si>
  <si>
    <t>##$MONOCHROMATOR= YES</t>
  </si>
  <si>
    <t>##$SPINNING= NO</t>
  </si>
  <si>
    <t>##$DIVERGENCE SLIT= 1/30</t>
  </si>
  <si>
    <t>##$RECEIVING SLIT= 0.2</t>
  </si>
  <si>
    <t>##$RECEIVING SLIT DIMENTIONS= 0.000  0.000</t>
  </si>
  <si>
    <t>##$SCATTER SLIT= 1/30</t>
  </si>
  <si>
    <t>##$TUBE FOCUS= Long Fine</t>
  </si>
  <si>
    <t>##$ANODE MATERIAL= Cu</t>
  </si>
  <si>
    <t>##$TAKE OFF ANGLE= 6.000</t>
  </si>
  <si>
    <t>##$POISSONS RATIO= 0.000</t>
  </si>
  <si>
    <t>##$YOUNGS MODULUS= 0.000</t>
  </si>
  <si>
    <t>##$DIFFRACTOMETER SYSTEM NUMBER= 1</t>
  </si>
  <si>
    <t>##$ANALYSIS PROGRAM NUMBER= 13</t>
  </si>
  <si>
    <t>##$DETECTOR TYPE= Proportional</t>
  </si>
  <si>
    <t>## TEMPERATURE= 20</t>
  </si>
  <si>
    <t>##$PSI ANGLE= 0.000</t>
  </si>
  <si>
    <t>##$SCAN TYPE= Step</t>
  </si>
  <si>
    <t>##$COUNT TIME= 1.000000</t>
  </si>
  <si>
    <t>## XUNITS= TWO-THETA</t>
  </si>
  <si>
    <t>## YUNITS= COUNTS</t>
  </si>
  <si>
    <t>## XFACTOR= 1.0</t>
  </si>
  <si>
    <t>## YFACTOR= 1.0</t>
  </si>
  <si>
    <t>## FIRSTX= 0.100</t>
  </si>
  <si>
    <t>## LASTX= 4.000</t>
  </si>
  <si>
    <t>## DELTAX= 0.005</t>
  </si>
  <si>
    <t>## NPOINTS= 781</t>
  </si>
  <si>
    <t>## FIRSTY= 144.000</t>
  </si>
  <si>
    <t>## MINX= 0.100</t>
  </si>
  <si>
    <t>## MAXX= 4.000</t>
  </si>
  <si>
    <t>## XYDATA= X++&lt;Y..Y&gt;</t>
  </si>
  <si>
    <t>## END=</t>
  </si>
  <si>
    <t>This Beta conversion routine converts apd data files in the .jcp format to mrd .x01 format for wingixa software.</t>
  </si>
  <si>
    <t>The .jcp file is created by Philips proprietary software APDCV</t>
  </si>
  <si>
    <t>The converted file is written with the  filename specified by the file header but with .x01 extension</t>
  </si>
  <si>
    <t>The Values of two theta angle and step size are halved to convert to the Theta values used in WinGixa</t>
  </si>
  <si>
    <t>Only the header information needed by wingixa software is converted - other header details are defaults</t>
  </si>
  <si>
    <t>Pressing the button  file directory *.jcp will give a list of jcp files in the directory specified by E2 path</t>
  </si>
  <si>
    <t>It is limited to 400 files and 100 on page in columns of 25 excess will overflow down the last column</t>
  </si>
  <si>
    <t>Sheet 2 contains the .jcp data and header</t>
  </si>
  <si>
    <t>sheet mrd.x01 contains the converted data with header modifications</t>
  </si>
  <si>
    <t>The application will not save on hitting QUIT button use file / save to store default paths</t>
  </si>
  <si>
    <t>This application is free and unwarranted no liability is accepted for the consequences of its use.</t>
  </si>
  <si>
    <t>A BCA Industrial Group application for Crystallography</t>
  </si>
  <si>
    <r>
      <t xml:space="preserve">Cell E2 on control sheet must contain the path for the files to be converted </t>
    </r>
    <r>
      <rPr>
        <sz val="10"/>
        <color indexed="10"/>
        <rFont val="Arial"/>
        <family val="2"/>
      </rPr>
      <t>ERROR</t>
    </r>
    <r>
      <rPr>
        <sz val="10"/>
        <rFont val="Arial"/>
        <family val="0"/>
      </rPr>
      <t xml:space="preserve"> if not valid</t>
    </r>
  </si>
  <si>
    <r>
      <t xml:space="preserve">Cell E4 on control sheet must contain the path for the converted files  </t>
    </r>
    <r>
      <rPr>
        <sz val="10"/>
        <color indexed="10"/>
        <rFont val="Arial"/>
        <family val="2"/>
      </rPr>
      <t>ERROR</t>
    </r>
    <r>
      <rPr>
        <sz val="10"/>
        <rFont val="Arial"/>
        <family val="0"/>
      </rPr>
      <t xml:space="preserve"> if not valid</t>
    </r>
  </si>
  <si>
    <t>Please report any bugs, improvements or comments to Dave Taylor Tel 01744893108 Email djtaylor@lineone.net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</si>
</sst>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1"/>
      <name val="Arial"/>
      <family val="2"/>
    </font>
    <font>
      <sz val="14"/>
      <color indexed="10"/>
      <name val="Arial"/>
      <family val="2"/>
    </font>
    <font>
      <sz val="14"/>
      <color indexed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hidden="1" locked="0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"/>
  <sheetViews>
    <sheetView tabSelected="1" workbookViewId="0" topLeftCell="A1">
      <selection activeCell="A47" sqref="A47"/>
    </sheetView>
  </sheetViews>
  <sheetFormatPr defaultColWidth="9.140625" defaultRowHeight="12.75"/>
  <cols>
    <col min="1" max="16384" width="9.140625" style="10" customWidth="1"/>
  </cols>
  <sheetData>
    <row r="1" ht="13.5" thickBot="1"/>
    <row r="2" spans="2:8" ht="18" thickBot="1">
      <c r="B2" s="10" t="s">
        <v>0</v>
      </c>
      <c r="E2" s="11" t="s">
        <v>2</v>
      </c>
      <c r="F2" s="12"/>
      <c r="G2" s="13" t="s">
        <v>1</v>
      </c>
      <c r="H2" s="14" t="s">
        <v>2</v>
      </c>
    </row>
    <row r="3" spans="7:8" ht="13.5" thickBot="1">
      <c r="G3" s="15"/>
      <c r="H3" s="16"/>
    </row>
    <row r="4" spans="2:8" ht="18" thickBot="1">
      <c r="B4" s="10" t="s">
        <v>3</v>
      </c>
      <c r="E4" s="11" t="s">
        <v>4</v>
      </c>
      <c r="F4" s="17"/>
      <c r="G4" s="13" t="s">
        <v>1</v>
      </c>
      <c r="H4" s="14" t="s">
        <v>5</v>
      </c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24.140625" style="0" customWidth="1"/>
    <col min="3" max="3" width="12.57421875" style="0" customWidth="1"/>
    <col min="4" max="4" width="13.7109375" style="0" customWidth="1"/>
    <col min="5" max="5" width="11.00390625" style="0" customWidth="1"/>
  </cols>
  <sheetData>
    <row r="1" spans="1:5" ht="12.75">
      <c r="A1" t="s">
        <v>6</v>
      </c>
      <c r="C1" s="3" t="s">
        <v>7</v>
      </c>
      <c r="D1" s="9"/>
      <c r="E1" s="3" t="s">
        <v>7</v>
      </c>
    </row>
    <row r="2" spans="1:5" ht="12.75">
      <c r="A2" t="s">
        <v>8</v>
      </c>
      <c r="B2" t="str">
        <f>Sheet2!I1&amp;".X01"</f>
        <v>SAM109.X01</v>
      </c>
      <c r="C2" t="s">
        <v>9</v>
      </c>
      <c r="D2" s="8">
        <f>DATE((MID(Sheet2!A7,10,2)),(MID(Sheet2!A7,13,2)),MID(Sheet2!A7,16,2))</f>
        <v>35283</v>
      </c>
      <c r="E2" t="str">
        <f>(MID(Sheet2!A14,16,6))</f>
        <v> 16:15</v>
      </c>
    </row>
    <row r="3" spans="1:5" ht="12.75">
      <c r="A3" t="s">
        <v>10</v>
      </c>
      <c r="B3" t="str">
        <f>(MID(Sheet2!A9,23,60))</f>
        <v> PERMABLOC LS</v>
      </c>
      <c r="C3" t="s">
        <v>11</v>
      </c>
      <c r="D3" t="s">
        <v>7</v>
      </c>
      <c r="E3" t="s">
        <v>7</v>
      </c>
    </row>
    <row r="4" spans="1:5" ht="12.75">
      <c r="A4" s="4" t="s">
        <v>12</v>
      </c>
      <c r="B4" t="s">
        <v>13</v>
      </c>
      <c r="C4">
        <f>E4/2</f>
        <v>1.025</v>
      </c>
      <c r="D4" t="s">
        <v>14</v>
      </c>
      <c r="E4">
        <f>(VALUE(MID(Sheet2!A43,10,6))+(VALUE(MID(Sheet2!A42,11,6))))/2</f>
        <v>2.05</v>
      </c>
    </row>
    <row r="5" spans="1:5" ht="12.75">
      <c r="A5" t="s">
        <v>15</v>
      </c>
      <c r="B5">
        <v>0</v>
      </c>
      <c r="C5" t="s">
        <v>16</v>
      </c>
      <c r="D5" t="s">
        <v>17</v>
      </c>
      <c r="E5" s="1">
        <v>0</v>
      </c>
    </row>
    <row r="6" spans="1:5" ht="12.75">
      <c r="A6" t="s">
        <v>18</v>
      </c>
      <c r="B6" t="s">
        <v>19</v>
      </c>
      <c r="C6" t="s">
        <v>20</v>
      </c>
      <c r="D6" t="s">
        <v>21</v>
      </c>
      <c r="E6" t="s">
        <v>22</v>
      </c>
    </row>
    <row r="7" spans="1:6" ht="12.75">
      <c r="A7" s="1">
        <f>VALUE(MID(Sheet2!A42,11,6))</f>
        <v>0.1</v>
      </c>
      <c r="B7" t="s">
        <v>23</v>
      </c>
      <c r="C7" s="5">
        <f>(VALUE(MID(Sheet2!A43,10,6))-VALUE(MID(Sheet2!A42,11,6)))/2</f>
        <v>1.95</v>
      </c>
      <c r="D7" t="s">
        <v>24</v>
      </c>
      <c r="E7">
        <f>C7/(D8-1)</f>
        <v>0.0025</v>
      </c>
      <c r="F7" s="5"/>
    </row>
    <row r="8" spans="1:4" ht="12.75">
      <c r="A8" t="s">
        <v>25</v>
      </c>
      <c r="B8">
        <v>1</v>
      </c>
      <c r="C8" t="s">
        <v>26</v>
      </c>
      <c r="D8">
        <f>VALUE(MID(Sheet2!A45,13,6))</f>
        <v>781</v>
      </c>
    </row>
    <row r="9" spans="1:2" ht="12.75">
      <c r="A9" s="2" t="s">
        <v>27</v>
      </c>
      <c r="B9" s="6"/>
    </row>
    <row r="10" spans="1:5" ht="12.75">
      <c r="A10">
        <v>144</v>
      </c>
      <c r="B10">
        <v>262.44</v>
      </c>
      <c r="C10">
        <v>823.69</v>
      </c>
      <c r="D10">
        <v>3080.25</v>
      </c>
      <c r="E10">
        <v>9101.16</v>
      </c>
    </row>
    <row r="11" spans="1:5" ht="12.75">
      <c r="A11">
        <v>20135.607</v>
      </c>
      <c r="B11">
        <v>37830.25</v>
      </c>
      <c r="C11">
        <v>63403.242</v>
      </c>
      <c r="D11">
        <v>104781.695</v>
      </c>
      <c r="E11">
        <v>165404.906</v>
      </c>
    </row>
    <row r="12" spans="1:5" ht="12.75">
      <c r="A12">
        <v>233192.406</v>
      </c>
      <c r="B12">
        <v>296262.469</v>
      </c>
      <c r="C12">
        <v>346449.938</v>
      </c>
      <c r="D12">
        <v>395641</v>
      </c>
      <c r="E12">
        <v>433753.938</v>
      </c>
    </row>
    <row r="13" spans="1:5" ht="12.75">
      <c r="A13">
        <v>466079.313</v>
      </c>
      <c r="B13">
        <v>487204</v>
      </c>
      <c r="C13">
        <v>504241.969</v>
      </c>
      <c r="D13">
        <v>514232.375</v>
      </c>
      <c r="E13">
        <v>514949.719</v>
      </c>
    </row>
    <row r="14" spans="1:5" ht="12.75">
      <c r="A14">
        <v>507513.781</v>
      </c>
      <c r="B14">
        <v>489720.031</v>
      </c>
      <c r="C14">
        <v>466898.875</v>
      </c>
      <c r="D14">
        <v>449704.313</v>
      </c>
      <c r="E14">
        <v>442225</v>
      </c>
    </row>
    <row r="15" spans="1:5" ht="12.75">
      <c r="A15">
        <v>433490.594</v>
      </c>
      <c r="B15">
        <v>434017.438</v>
      </c>
      <c r="C15">
        <v>436392.313</v>
      </c>
      <c r="D15">
        <v>442357.969</v>
      </c>
      <c r="E15">
        <v>460905.25</v>
      </c>
    </row>
    <row r="16" spans="1:5" ht="12.75">
      <c r="A16">
        <v>482608.094</v>
      </c>
      <c r="B16">
        <v>507371.281</v>
      </c>
      <c r="C16">
        <v>531295.25</v>
      </c>
      <c r="D16">
        <v>559204.813</v>
      </c>
      <c r="E16">
        <v>588442.375</v>
      </c>
    </row>
    <row r="17" spans="1:5" ht="12.75">
      <c r="A17">
        <v>622521</v>
      </c>
      <c r="B17">
        <v>654319.25</v>
      </c>
      <c r="C17">
        <v>680460.063</v>
      </c>
      <c r="D17">
        <v>699397.688</v>
      </c>
      <c r="E17">
        <v>710649</v>
      </c>
    </row>
    <row r="18" spans="1:5" ht="12.75">
      <c r="A18">
        <v>713856.063</v>
      </c>
      <c r="B18">
        <v>701908.813</v>
      </c>
      <c r="C18">
        <v>685749.563</v>
      </c>
      <c r="D18">
        <v>662270.438</v>
      </c>
      <c r="E18">
        <v>632661.188</v>
      </c>
    </row>
    <row r="19" spans="1:5" ht="12.75">
      <c r="A19">
        <v>596292.875</v>
      </c>
      <c r="B19">
        <v>550564</v>
      </c>
      <c r="C19">
        <v>503958.031</v>
      </c>
      <c r="D19">
        <v>456976</v>
      </c>
      <c r="E19">
        <v>401702.438</v>
      </c>
    </row>
    <row r="20" spans="1:5" ht="12.75">
      <c r="A20">
        <v>349517.469</v>
      </c>
      <c r="B20">
        <v>296044.781</v>
      </c>
      <c r="C20">
        <v>248601.969</v>
      </c>
      <c r="D20">
        <v>199451.563</v>
      </c>
      <c r="E20">
        <v>158483.609</v>
      </c>
    </row>
    <row r="21" spans="1:5" ht="12.75">
      <c r="A21">
        <v>122360.031</v>
      </c>
      <c r="B21">
        <v>93269.156</v>
      </c>
      <c r="C21">
        <v>66203.281</v>
      </c>
      <c r="D21">
        <v>45667.688</v>
      </c>
      <c r="E21">
        <v>29721.758</v>
      </c>
    </row>
    <row r="22" spans="1:5" ht="12.75">
      <c r="A22">
        <v>19881</v>
      </c>
      <c r="B22">
        <v>11815.689</v>
      </c>
      <c r="C22">
        <v>7551.61</v>
      </c>
      <c r="D22">
        <v>5169.61</v>
      </c>
      <c r="E22">
        <v>3881.29</v>
      </c>
    </row>
    <row r="23" spans="1:5" ht="12.75">
      <c r="A23">
        <v>3025</v>
      </c>
      <c r="B23">
        <v>2704</v>
      </c>
      <c r="C23">
        <v>2180.89</v>
      </c>
      <c r="D23">
        <v>1927.21</v>
      </c>
      <c r="E23">
        <v>1489.96</v>
      </c>
    </row>
    <row r="24" spans="1:5" ht="12.75">
      <c r="A24">
        <v>1406.25</v>
      </c>
      <c r="B24">
        <v>1288.81</v>
      </c>
      <c r="C24">
        <v>1398.76</v>
      </c>
      <c r="D24">
        <v>1128.96</v>
      </c>
      <c r="E24">
        <v>1274.49</v>
      </c>
    </row>
    <row r="25" spans="1:5" ht="12.75">
      <c r="A25">
        <v>1135.69</v>
      </c>
      <c r="B25">
        <v>1339.56</v>
      </c>
      <c r="C25">
        <v>1075.84</v>
      </c>
      <c r="D25">
        <v>1253.16</v>
      </c>
      <c r="E25">
        <v>1156</v>
      </c>
    </row>
    <row r="26" spans="1:5" ht="12.75">
      <c r="A26">
        <v>1584.04</v>
      </c>
      <c r="B26">
        <v>1128.96</v>
      </c>
      <c r="C26">
        <v>1444</v>
      </c>
      <c r="D26">
        <v>1354.24</v>
      </c>
      <c r="E26">
        <v>2007.04</v>
      </c>
    </row>
    <row r="27" spans="1:5" ht="12.75">
      <c r="A27">
        <v>1361.61</v>
      </c>
      <c r="B27">
        <v>2125.21</v>
      </c>
      <c r="C27">
        <v>1406.25</v>
      </c>
      <c r="D27">
        <v>2440.36</v>
      </c>
      <c r="E27">
        <v>1122.25</v>
      </c>
    </row>
    <row r="28" spans="1:5" ht="12.75">
      <c r="A28">
        <v>1672.81</v>
      </c>
      <c r="B28">
        <v>1156</v>
      </c>
      <c r="C28">
        <v>2256.25</v>
      </c>
      <c r="D28">
        <v>948.64</v>
      </c>
      <c r="E28">
        <v>2088.49</v>
      </c>
    </row>
    <row r="29" spans="1:5" ht="12.75">
      <c r="A29">
        <v>1089</v>
      </c>
      <c r="B29">
        <v>2611.21</v>
      </c>
      <c r="C29">
        <v>835.21</v>
      </c>
      <c r="D29">
        <v>1672.81</v>
      </c>
      <c r="E29">
        <v>961</v>
      </c>
    </row>
    <row r="30" spans="1:5" ht="12.75">
      <c r="A30">
        <v>1900.96</v>
      </c>
      <c r="B30">
        <v>745.29</v>
      </c>
      <c r="C30">
        <v>1253.16</v>
      </c>
      <c r="D30">
        <v>718.24</v>
      </c>
      <c r="E30">
        <v>1004.89</v>
      </c>
    </row>
    <row r="31" spans="1:5" ht="12.75">
      <c r="A31">
        <v>501.76</v>
      </c>
      <c r="B31">
        <v>635.04</v>
      </c>
      <c r="C31">
        <v>466.56</v>
      </c>
      <c r="D31">
        <v>670.81</v>
      </c>
      <c r="E31">
        <v>416.16</v>
      </c>
    </row>
    <row r="32" spans="1:5" ht="12.75">
      <c r="A32">
        <v>566.44</v>
      </c>
      <c r="B32">
        <v>501.76</v>
      </c>
      <c r="C32">
        <v>870.25</v>
      </c>
      <c r="D32">
        <v>449.44</v>
      </c>
      <c r="E32">
        <v>864.36</v>
      </c>
    </row>
    <row r="33" spans="1:5" ht="12.75">
      <c r="A33">
        <v>625</v>
      </c>
      <c r="B33">
        <v>1218.01</v>
      </c>
      <c r="C33">
        <v>635.04</v>
      </c>
      <c r="D33">
        <v>1332.25</v>
      </c>
      <c r="E33">
        <v>882.09</v>
      </c>
    </row>
    <row r="34" spans="1:5" ht="12.75">
      <c r="A34">
        <v>1681</v>
      </c>
      <c r="B34">
        <v>817.96</v>
      </c>
      <c r="C34">
        <v>1616.04</v>
      </c>
      <c r="D34">
        <v>1043.29</v>
      </c>
      <c r="E34">
        <v>1831.84</v>
      </c>
    </row>
    <row r="35" spans="1:5" ht="12.75">
      <c r="A35">
        <v>835.21</v>
      </c>
      <c r="B35">
        <v>1528.81</v>
      </c>
      <c r="C35">
        <v>973.44</v>
      </c>
      <c r="D35">
        <v>1624.09</v>
      </c>
      <c r="E35">
        <v>686.44</v>
      </c>
    </row>
    <row r="36" spans="1:5" ht="12.75">
      <c r="A36">
        <v>1156</v>
      </c>
      <c r="B36">
        <v>718.24</v>
      </c>
      <c r="C36">
        <v>1062.76</v>
      </c>
      <c r="D36">
        <v>497.29</v>
      </c>
      <c r="E36">
        <v>823.69</v>
      </c>
    </row>
    <row r="37" spans="1:5" ht="12.75">
      <c r="A37">
        <v>475.24</v>
      </c>
      <c r="B37">
        <v>729</v>
      </c>
      <c r="C37">
        <v>345.96</v>
      </c>
      <c r="D37">
        <v>529</v>
      </c>
      <c r="E37">
        <v>338.56</v>
      </c>
    </row>
    <row r="38" spans="1:5" ht="12.75">
      <c r="A38">
        <v>547.56</v>
      </c>
      <c r="B38">
        <v>320.41</v>
      </c>
      <c r="C38">
        <v>542.89</v>
      </c>
      <c r="D38">
        <v>388.09</v>
      </c>
      <c r="E38">
        <v>712.89</v>
      </c>
    </row>
    <row r="39" spans="1:5" ht="12.75">
      <c r="A39">
        <v>470.89</v>
      </c>
      <c r="B39">
        <v>767.29</v>
      </c>
      <c r="C39">
        <v>665.64</v>
      </c>
      <c r="D39">
        <v>1095.61</v>
      </c>
      <c r="E39">
        <v>812.25</v>
      </c>
    </row>
    <row r="40" spans="1:5" ht="12.75">
      <c r="A40">
        <v>1296</v>
      </c>
      <c r="B40">
        <v>967.21</v>
      </c>
      <c r="C40">
        <v>1632.16</v>
      </c>
      <c r="D40">
        <v>1095.61</v>
      </c>
      <c r="E40">
        <v>1632.16</v>
      </c>
    </row>
    <row r="41" spans="1:5" ht="12.75">
      <c r="A41">
        <v>1317.69</v>
      </c>
      <c r="B41">
        <v>2043.04</v>
      </c>
      <c r="C41">
        <v>1296</v>
      </c>
      <c r="D41">
        <v>1953.64</v>
      </c>
      <c r="E41">
        <v>1608.01</v>
      </c>
    </row>
    <row r="42" spans="1:5" ht="12.75">
      <c r="A42">
        <v>2209</v>
      </c>
      <c r="B42">
        <v>1310.44</v>
      </c>
      <c r="C42">
        <v>1909.69</v>
      </c>
      <c r="D42">
        <v>1436.41</v>
      </c>
      <c r="E42">
        <v>2016.01</v>
      </c>
    </row>
    <row r="43" spans="1:5" ht="12.75">
      <c r="A43">
        <v>1176.49</v>
      </c>
      <c r="B43">
        <v>1747.24</v>
      </c>
      <c r="C43">
        <v>1232.01</v>
      </c>
      <c r="D43">
        <v>1713.96</v>
      </c>
      <c r="E43">
        <v>906.01</v>
      </c>
    </row>
    <row r="44" spans="1:5" ht="12.75">
      <c r="A44">
        <v>1246.09</v>
      </c>
      <c r="B44">
        <v>858.49</v>
      </c>
      <c r="C44">
        <v>1115.56</v>
      </c>
      <c r="D44">
        <v>585.64</v>
      </c>
      <c r="E44">
        <v>784</v>
      </c>
    </row>
    <row r="45" spans="1:5" ht="12.75">
      <c r="A45">
        <v>533.61</v>
      </c>
      <c r="B45">
        <v>655.36</v>
      </c>
      <c r="C45">
        <v>357.21</v>
      </c>
      <c r="D45">
        <v>449.44</v>
      </c>
      <c r="E45">
        <v>331.24</v>
      </c>
    </row>
    <row r="46" spans="1:5" ht="12.75">
      <c r="A46">
        <v>445.21</v>
      </c>
      <c r="B46">
        <v>345.96</v>
      </c>
      <c r="C46">
        <v>441</v>
      </c>
      <c r="D46">
        <v>408.04</v>
      </c>
      <c r="E46">
        <v>600.25</v>
      </c>
    </row>
    <row r="47" spans="1:5" ht="12.75">
      <c r="A47">
        <v>470.89</v>
      </c>
      <c r="B47">
        <v>630.01</v>
      </c>
      <c r="C47">
        <v>734.41</v>
      </c>
      <c r="D47">
        <v>936.36</v>
      </c>
      <c r="E47">
        <v>734.41</v>
      </c>
    </row>
    <row r="48" spans="1:5" ht="12.75">
      <c r="A48">
        <v>1069.29</v>
      </c>
      <c r="B48">
        <v>985.96</v>
      </c>
      <c r="C48">
        <v>1324.96</v>
      </c>
      <c r="D48">
        <v>1082.41</v>
      </c>
      <c r="E48">
        <v>1482.25</v>
      </c>
    </row>
    <row r="49" spans="1:5" ht="12.75">
      <c r="A49">
        <v>1274.49</v>
      </c>
      <c r="B49">
        <v>1738.89</v>
      </c>
      <c r="C49">
        <v>1339.56</v>
      </c>
      <c r="D49">
        <v>1689.21</v>
      </c>
      <c r="E49">
        <v>1459.24</v>
      </c>
    </row>
    <row r="50" spans="1:5" ht="12.75">
      <c r="A50">
        <v>1909.69</v>
      </c>
      <c r="B50">
        <v>1398.76</v>
      </c>
      <c r="C50">
        <v>1814.76</v>
      </c>
      <c r="D50">
        <v>1497.69</v>
      </c>
      <c r="E50">
        <v>1831.84</v>
      </c>
    </row>
    <row r="51" spans="1:5" ht="12.75">
      <c r="A51">
        <v>1296</v>
      </c>
      <c r="B51">
        <v>1624.09</v>
      </c>
      <c r="C51">
        <v>1324.96</v>
      </c>
      <c r="D51">
        <v>1536.64</v>
      </c>
      <c r="E51">
        <v>948.64</v>
      </c>
    </row>
    <row r="52" spans="1:5" ht="12.75">
      <c r="A52">
        <v>1274.49</v>
      </c>
      <c r="B52">
        <v>900</v>
      </c>
      <c r="C52">
        <v>1128.96</v>
      </c>
      <c r="D52">
        <v>676</v>
      </c>
      <c r="E52">
        <v>829.44</v>
      </c>
    </row>
    <row r="53" spans="1:5" ht="12.75">
      <c r="A53">
        <v>605.16</v>
      </c>
      <c r="B53">
        <v>702.25</v>
      </c>
      <c r="C53">
        <v>384.16</v>
      </c>
      <c r="D53">
        <v>497.29</v>
      </c>
      <c r="E53">
        <v>412.09</v>
      </c>
    </row>
    <row r="54" spans="1:5" ht="12.75">
      <c r="A54">
        <v>388.09</v>
      </c>
      <c r="B54">
        <v>249.64</v>
      </c>
      <c r="C54">
        <v>320.41</v>
      </c>
      <c r="D54">
        <v>306.25</v>
      </c>
      <c r="E54">
        <v>380.25</v>
      </c>
    </row>
    <row r="55" spans="1:5" ht="12.75">
      <c r="A55">
        <v>282.24</v>
      </c>
      <c r="B55">
        <v>372.49</v>
      </c>
      <c r="C55">
        <v>392.04</v>
      </c>
      <c r="D55">
        <v>466.56</v>
      </c>
      <c r="E55">
        <v>484</v>
      </c>
    </row>
    <row r="56" spans="1:5" ht="12.75">
      <c r="A56">
        <v>524.41</v>
      </c>
      <c r="B56">
        <v>605.16</v>
      </c>
      <c r="C56">
        <v>723.61</v>
      </c>
      <c r="D56">
        <v>691.69</v>
      </c>
      <c r="E56">
        <v>756.25</v>
      </c>
    </row>
    <row r="57" spans="1:5" ht="12.75">
      <c r="A57">
        <v>800.89</v>
      </c>
      <c r="B57">
        <v>985.96</v>
      </c>
      <c r="C57">
        <v>900</v>
      </c>
      <c r="D57">
        <v>1036.84</v>
      </c>
      <c r="E57">
        <v>1036.84</v>
      </c>
    </row>
    <row r="58" spans="1:5" ht="12.75">
      <c r="A58">
        <v>1190.25</v>
      </c>
      <c r="B58">
        <v>1024</v>
      </c>
      <c r="C58">
        <v>1183.36</v>
      </c>
      <c r="D58">
        <v>1108.89</v>
      </c>
      <c r="E58">
        <v>1183.36</v>
      </c>
    </row>
    <row r="59" spans="1:5" ht="12.75">
      <c r="A59">
        <v>1024</v>
      </c>
      <c r="B59">
        <v>1149.21</v>
      </c>
      <c r="C59">
        <v>1056.25</v>
      </c>
      <c r="D59">
        <v>1135.69</v>
      </c>
      <c r="E59">
        <v>812.25</v>
      </c>
    </row>
    <row r="60" spans="1:5" ht="12.75">
      <c r="A60">
        <v>942.49</v>
      </c>
      <c r="B60">
        <v>829.44</v>
      </c>
      <c r="C60">
        <v>858.49</v>
      </c>
      <c r="D60">
        <v>655.36</v>
      </c>
      <c r="E60">
        <v>665.64</v>
      </c>
    </row>
    <row r="61" spans="1:5" ht="12.75">
      <c r="A61">
        <v>585.64</v>
      </c>
      <c r="B61">
        <v>566.44</v>
      </c>
      <c r="C61">
        <v>404.01</v>
      </c>
      <c r="D61">
        <v>404.01</v>
      </c>
      <c r="E61">
        <v>345.96</v>
      </c>
    </row>
    <row r="62" spans="1:5" ht="12.75">
      <c r="A62">
        <v>275.56</v>
      </c>
      <c r="B62">
        <v>246.49</v>
      </c>
      <c r="C62">
        <v>207.36</v>
      </c>
      <c r="D62">
        <v>207.36</v>
      </c>
      <c r="E62">
        <v>166.41</v>
      </c>
    </row>
    <row r="63" spans="1:5" ht="12.75">
      <c r="A63">
        <v>141.61</v>
      </c>
      <c r="B63">
        <v>163.84</v>
      </c>
      <c r="C63">
        <v>169</v>
      </c>
      <c r="D63">
        <v>163.84</v>
      </c>
      <c r="E63">
        <v>179.56</v>
      </c>
    </row>
    <row r="64" spans="1:5" ht="12.75">
      <c r="A64">
        <v>210.25</v>
      </c>
      <c r="B64">
        <v>231.04</v>
      </c>
      <c r="C64">
        <v>292.41</v>
      </c>
      <c r="D64">
        <v>289</v>
      </c>
      <c r="E64">
        <v>313.29</v>
      </c>
    </row>
    <row r="65" spans="1:5" ht="12.75">
      <c r="A65">
        <v>361</v>
      </c>
      <c r="B65">
        <v>404.01</v>
      </c>
      <c r="C65">
        <v>416.16</v>
      </c>
      <c r="D65">
        <v>475.24</v>
      </c>
      <c r="E65">
        <v>470.89</v>
      </c>
    </row>
    <row r="66" spans="1:5" ht="12.75">
      <c r="A66">
        <v>497.29</v>
      </c>
      <c r="B66">
        <v>445.21</v>
      </c>
      <c r="C66">
        <v>529</v>
      </c>
      <c r="D66">
        <v>515.29</v>
      </c>
      <c r="E66">
        <v>561.69</v>
      </c>
    </row>
    <row r="67" spans="1:5" ht="12.75">
      <c r="A67">
        <v>506.25</v>
      </c>
      <c r="B67">
        <v>524.41</v>
      </c>
      <c r="C67">
        <v>506.25</v>
      </c>
      <c r="D67">
        <v>492.84</v>
      </c>
      <c r="E67">
        <v>484</v>
      </c>
    </row>
    <row r="68" spans="1:5" ht="12.75">
      <c r="A68">
        <v>462.25</v>
      </c>
      <c r="B68">
        <v>445.21</v>
      </c>
      <c r="C68">
        <v>368.64</v>
      </c>
      <c r="D68">
        <v>338.56</v>
      </c>
      <c r="E68">
        <v>353.44</v>
      </c>
    </row>
    <row r="69" spans="1:5" ht="12.75">
      <c r="A69">
        <v>320.41</v>
      </c>
      <c r="B69">
        <v>256</v>
      </c>
      <c r="C69">
        <v>256</v>
      </c>
      <c r="D69">
        <v>225</v>
      </c>
      <c r="E69">
        <v>174.24</v>
      </c>
    </row>
    <row r="70" spans="1:5" ht="12.75">
      <c r="A70">
        <v>163.84</v>
      </c>
      <c r="B70">
        <v>129.96</v>
      </c>
      <c r="C70">
        <v>132.25</v>
      </c>
      <c r="D70">
        <v>114.49</v>
      </c>
      <c r="E70">
        <v>90.25</v>
      </c>
    </row>
    <row r="71" spans="1:5" ht="12.75">
      <c r="A71">
        <v>67.24</v>
      </c>
      <c r="B71">
        <v>75.69</v>
      </c>
      <c r="C71">
        <v>62.41</v>
      </c>
      <c r="D71">
        <v>64</v>
      </c>
      <c r="E71">
        <v>53.29</v>
      </c>
    </row>
    <row r="72" spans="1:5" ht="12.75">
      <c r="A72">
        <v>70.56</v>
      </c>
      <c r="B72">
        <v>67.24</v>
      </c>
      <c r="C72">
        <v>79.21</v>
      </c>
      <c r="D72">
        <v>94.09</v>
      </c>
      <c r="E72">
        <v>94.09</v>
      </c>
    </row>
    <row r="73" spans="1:5" ht="12.75">
      <c r="A73">
        <v>104.04</v>
      </c>
      <c r="B73">
        <v>88.36</v>
      </c>
      <c r="C73">
        <v>129.96</v>
      </c>
      <c r="D73">
        <v>136.89</v>
      </c>
      <c r="E73">
        <v>153.76</v>
      </c>
    </row>
    <row r="74" spans="1:5" ht="12.75">
      <c r="A74">
        <v>179.56</v>
      </c>
      <c r="B74">
        <v>148.84</v>
      </c>
      <c r="C74">
        <v>182.25</v>
      </c>
      <c r="D74">
        <v>187.69</v>
      </c>
      <c r="E74">
        <v>169</v>
      </c>
    </row>
    <row r="75" spans="1:5" ht="12.75">
      <c r="A75">
        <v>204.49</v>
      </c>
      <c r="B75">
        <v>198.81</v>
      </c>
      <c r="C75">
        <v>204.49</v>
      </c>
      <c r="D75">
        <v>187.69</v>
      </c>
      <c r="E75">
        <v>187.69</v>
      </c>
    </row>
    <row r="76" spans="1:5" ht="12.75">
      <c r="A76">
        <v>196</v>
      </c>
      <c r="B76">
        <v>176.89</v>
      </c>
      <c r="C76">
        <v>171.61</v>
      </c>
      <c r="D76">
        <v>166.41</v>
      </c>
      <c r="E76">
        <v>127.69</v>
      </c>
    </row>
    <row r="77" spans="1:5" ht="12.75">
      <c r="A77">
        <v>129.96</v>
      </c>
      <c r="B77">
        <v>129.96</v>
      </c>
      <c r="C77">
        <v>108.16</v>
      </c>
      <c r="D77">
        <v>102.01</v>
      </c>
      <c r="E77">
        <v>88.36</v>
      </c>
    </row>
    <row r="78" spans="1:5" ht="12.75">
      <c r="A78">
        <v>82.81</v>
      </c>
      <c r="B78">
        <v>73.96</v>
      </c>
      <c r="C78">
        <v>47.61</v>
      </c>
      <c r="D78">
        <v>53.29</v>
      </c>
      <c r="E78">
        <v>44.89</v>
      </c>
    </row>
    <row r="79" spans="1:5" ht="12.75">
      <c r="A79">
        <v>36</v>
      </c>
      <c r="B79">
        <v>30.25</v>
      </c>
      <c r="C79">
        <v>34.81</v>
      </c>
      <c r="D79">
        <v>16</v>
      </c>
      <c r="E79">
        <v>19.36</v>
      </c>
    </row>
    <row r="80" spans="1:5" ht="12.75">
      <c r="A80">
        <v>23.04</v>
      </c>
      <c r="B80">
        <v>25</v>
      </c>
      <c r="C80">
        <v>22.09</v>
      </c>
      <c r="D80">
        <v>19.36</v>
      </c>
      <c r="E80">
        <v>20.25</v>
      </c>
    </row>
    <row r="81" spans="1:5" ht="12.75">
      <c r="A81">
        <v>21.16</v>
      </c>
      <c r="B81">
        <v>37.21</v>
      </c>
      <c r="C81">
        <v>38.44</v>
      </c>
      <c r="D81">
        <v>34.81</v>
      </c>
      <c r="E81">
        <v>54.76</v>
      </c>
    </row>
    <row r="82" spans="1:5" ht="12.75">
      <c r="A82">
        <v>50.41</v>
      </c>
      <c r="B82">
        <v>51.84</v>
      </c>
      <c r="C82">
        <v>65.61</v>
      </c>
      <c r="D82">
        <v>57.76</v>
      </c>
      <c r="E82">
        <v>62.41</v>
      </c>
    </row>
    <row r="83" spans="1:5" ht="12.75">
      <c r="A83">
        <v>68.89</v>
      </c>
      <c r="B83">
        <v>67.24</v>
      </c>
      <c r="C83">
        <v>72.25</v>
      </c>
      <c r="D83">
        <v>59.29</v>
      </c>
      <c r="E83">
        <v>56.25</v>
      </c>
    </row>
    <row r="84" spans="1:5" ht="12.75">
      <c r="A84">
        <v>62.41</v>
      </c>
      <c r="B84">
        <v>67.24</v>
      </c>
      <c r="C84">
        <v>64</v>
      </c>
      <c r="D84">
        <v>62.41</v>
      </c>
      <c r="E84">
        <v>53.29</v>
      </c>
    </row>
    <row r="85" spans="1:5" ht="12.75">
      <c r="A85">
        <v>54.76</v>
      </c>
      <c r="B85">
        <v>56.25</v>
      </c>
      <c r="C85">
        <v>44.89</v>
      </c>
      <c r="D85">
        <v>47.61</v>
      </c>
      <c r="E85">
        <v>38.44</v>
      </c>
    </row>
    <row r="86" spans="1:5" ht="12.75">
      <c r="A86">
        <v>57.76</v>
      </c>
      <c r="B86">
        <v>40.96</v>
      </c>
      <c r="C86">
        <v>46.24</v>
      </c>
      <c r="D86">
        <v>33.64</v>
      </c>
      <c r="E86">
        <v>29.16</v>
      </c>
    </row>
    <row r="87" spans="1:5" ht="12.75">
      <c r="A87">
        <v>22.09</v>
      </c>
      <c r="B87">
        <v>23.04</v>
      </c>
      <c r="C87">
        <v>19.36</v>
      </c>
      <c r="D87">
        <v>23.04</v>
      </c>
      <c r="E87">
        <v>10.24</v>
      </c>
    </row>
    <row r="88" spans="1:5" ht="12.75">
      <c r="A88">
        <v>15.21</v>
      </c>
      <c r="B88">
        <v>10.24</v>
      </c>
      <c r="C88">
        <v>15.21</v>
      </c>
      <c r="D88">
        <v>7.84</v>
      </c>
      <c r="E88">
        <v>6.76</v>
      </c>
    </row>
    <row r="89" spans="1:5" ht="12.75">
      <c r="A89">
        <v>4.84</v>
      </c>
      <c r="B89">
        <v>9</v>
      </c>
      <c r="C89">
        <v>12.25</v>
      </c>
      <c r="D89">
        <v>10.89</v>
      </c>
      <c r="E89">
        <v>10.89</v>
      </c>
    </row>
    <row r="90" spans="1:5" ht="12.75">
      <c r="A90">
        <v>12.96</v>
      </c>
      <c r="B90">
        <v>26.01</v>
      </c>
      <c r="C90">
        <v>17.64</v>
      </c>
      <c r="D90">
        <v>15.21</v>
      </c>
      <c r="E90">
        <v>23.04</v>
      </c>
    </row>
    <row r="91" spans="1:5" ht="12.75">
      <c r="A91">
        <v>27.04</v>
      </c>
      <c r="B91">
        <v>24.01</v>
      </c>
      <c r="C91">
        <v>26.01</v>
      </c>
      <c r="D91">
        <v>25</v>
      </c>
      <c r="E91">
        <v>27.04</v>
      </c>
    </row>
    <row r="92" spans="1:5" ht="12.75">
      <c r="A92">
        <v>33.64</v>
      </c>
      <c r="B92">
        <v>22.09</v>
      </c>
      <c r="C92">
        <v>33.64</v>
      </c>
      <c r="D92">
        <v>28.09</v>
      </c>
      <c r="E92">
        <v>26.01</v>
      </c>
    </row>
    <row r="93" spans="1:5" ht="12.75">
      <c r="A93">
        <v>33.64</v>
      </c>
      <c r="B93">
        <v>29.16</v>
      </c>
      <c r="C93">
        <v>28.09</v>
      </c>
      <c r="D93">
        <v>28.09</v>
      </c>
      <c r="E93">
        <v>24.01</v>
      </c>
    </row>
    <row r="94" spans="1:5" ht="12.75">
      <c r="A94">
        <v>29.16</v>
      </c>
      <c r="B94">
        <v>19.36</v>
      </c>
      <c r="C94">
        <v>24.01</v>
      </c>
      <c r="D94">
        <v>24.01</v>
      </c>
      <c r="E94">
        <v>25</v>
      </c>
    </row>
    <row r="95" spans="1:5" ht="12.75">
      <c r="A95">
        <v>21.16</v>
      </c>
      <c r="B95">
        <v>12.25</v>
      </c>
      <c r="C95">
        <v>12.25</v>
      </c>
      <c r="D95">
        <v>13.69</v>
      </c>
      <c r="E95">
        <v>10.89</v>
      </c>
    </row>
    <row r="96" spans="1:5" ht="12.75">
      <c r="A96">
        <v>15.21</v>
      </c>
      <c r="B96">
        <v>12.25</v>
      </c>
      <c r="C96">
        <v>10.89</v>
      </c>
      <c r="D96">
        <v>5.76</v>
      </c>
      <c r="E96">
        <v>7.84</v>
      </c>
    </row>
    <row r="97" spans="1:5" ht="12.75">
      <c r="A97">
        <v>7.84</v>
      </c>
      <c r="B97">
        <v>9</v>
      </c>
      <c r="C97">
        <v>12.96</v>
      </c>
      <c r="D97">
        <v>19.36</v>
      </c>
      <c r="E97">
        <v>9</v>
      </c>
    </row>
    <row r="98" spans="1:5" ht="12.75">
      <c r="A98">
        <v>12.96</v>
      </c>
      <c r="B98">
        <v>10.89</v>
      </c>
      <c r="C98">
        <v>13.69</v>
      </c>
      <c r="D98">
        <v>12.25</v>
      </c>
      <c r="E98">
        <v>9</v>
      </c>
    </row>
    <row r="99" spans="1:5" ht="12.75">
      <c r="A99">
        <v>12.25</v>
      </c>
      <c r="B99">
        <v>10.89</v>
      </c>
      <c r="C99">
        <v>12.25</v>
      </c>
      <c r="D99">
        <v>12.96</v>
      </c>
      <c r="E99">
        <v>15.21</v>
      </c>
    </row>
    <row r="100" spans="1:5" ht="12.75">
      <c r="A100">
        <v>17.64</v>
      </c>
      <c r="B100">
        <v>20.25</v>
      </c>
      <c r="C100">
        <v>13.69</v>
      </c>
      <c r="D100">
        <v>10.89</v>
      </c>
      <c r="E100">
        <v>23.04</v>
      </c>
    </row>
    <row r="101" spans="1:5" ht="12.75">
      <c r="A101">
        <v>9</v>
      </c>
      <c r="B101">
        <v>17.64</v>
      </c>
      <c r="C101">
        <v>10.89</v>
      </c>
      <c r="D101">
        <v>16.81</v>
      </c>
      <c r="E101">
        <v>15.21</v>
      </c>
    </row>
    <row r="102" spans="1:5" ht="12.75">
      <c r="A102">
        <v>10.89</v>
      </c>
      <c r="B102">
        <v>13.69</v>
      </c>
      <c r="C102">
        <v>10.24</v>
      </c>
      <c r="D102">
        <v>13.69</v>
      </c>
      <c r="E102">
        <v>2.89</v>
      </c>
    </row>
    <row r="103" spans="1:5" ht="12.75">
      <c r="A103">
        <v>4.84</v>
      </c>
      <c r="B103">
        <v>5.76</v>
      </c>
      <c r="C103">
        <v>15.21</v>
      </c>
      <c r="D103">
        <v>7.84</v>
      </c>
      <c r="E103">
        <v>4.84</v>
      </c>
    </row>
    <row r="104" spans="1:5" ht="12.75">
      <c r="A104">
        <v>6.76</v>
      </c>
      <c r="B104">
        <v>9</v>
      </c>
      <c r="C104">
        <v>10.24</v>
      </c>
      <c r="D104">
        <v>1.96</v>
      </c>
      <c r="E104">
        <v>6.76</v>
      </c>
    </row>
    <row r="105" spans="1:5" ht="12.75">
      <c r="A105">
        <v>9</v>
      </c>
      <c r="B105">
        <v>7.84</v>
      </c>
      <c r="C105">
        <v>10.89</v>
      </c>
      <c r="D105">
        <v>2.89</v>
      </c>
      <c r="E105">
        <v>5.76</v>
      </c>
    </row>
    <row r="106" spans="1:5" ht="12.75">
      <c r="A106">
        <v>5.76</v>
      </c>
      <c r="B106">
        <v>4.84</v>
      </c>
      <c r="C106">
        <v>5.76</v>
      </c>
      <c r="D106">
        <v>5.76</v>
      </c>
      <c r="E106">
        <v>10.89</v>
      </c>
    </row>
    <row r="107" spans="1:5" ht="12.75">
      <c r="A107">
        <v>9</v>
      </c>
      <c r="B107">
        <v>12.25</v>
      </c>
      <c r="C107">
        <v>4</v>
      </c>
      <c r="D107">
        <v>10.24</v>
      </c>
      <c r="E107">
        <v>6.76</v>
      </c>
    </row>
    <row r="108" spans="1:5" ht="12.75">
      <c r="A108">
        <v>5.76</v>
      </c>
      <c r="B108">
        <v>6.76</v>
      </c>
      <c r="C108">
        <v>10.89</v>
      </c>
      <c r="D108">
        <v>7.84</v>
      </c>
      <c r="E108">
        <v>7.84</v>
      </c>
    </row>
    <row r="109" spans="1:5" ht="12.75">
      <c r="A109">
        <v>5.76</v>
      </c>
      <c r="B109">
        <v>10.24</v>
      </c>
      <c r="C109">
        <v>2.89</v>
      </c>
      <c r="D109">
        <v>9</v>
      </c>
      <c r="E109">
        <v>6.76</v>
      </c>
    </row>
    <row r="110" spans="1:5" ht="12.75">
      <c r="A110">
        <v>1.96</v>
      </c>
      <c r="B110">
        <v>5.76</v>
      </c>
      <c r="C110">
        <v>1</v>
      </c>
      <c r="D110">
        <v>9</v>
      </c>
      <c r="E110">
        <v>6.76</v>
      </c>
    </row>
    <row r="111" spans="1:5" ht="12.75">
      <c r="A111">
        <v>2.89</v>
      </c>
      <c r="B111">
        <v>2.89</v>
      </c>
      <c r="C111">
        <v>4.84</v>
      </c>
      <c r="D111">
        <v>4.84</v>
      </c>
      <c r="E111">
        <v>4</v>
      </c>
    </row>
    <row r="112" spans="1:5" ht="12.75">
      <c r="A112">
        <v>4.84</v>
      </c>
      <c r="B112">
        <v>7.84</v>
      </c>
      <c r="C112">
        <v>4</v>
      </c>
      <c r="D112">
        <v>6.76</v>
      </c>
      <c r="E112">
        <v>4.84</v>
      </c>
    </row>
    <row r="113" spans="1:5" ht="12.75">
      <c r="A113">
        <v>2.89</v>
      </c>
      <c r="B113">
        <v>4</v>
      </c>
      <c r="C113">
        <v>1.96</v>
      </c>
      <c r="D113">
        <v>5.76</v>
      </c>
      <c r="E113">
        <v>5.76</v>
      </c>
    </row>
    <row r="114" spans="1:5" ht="12.75">
      <c r="A114">
        <v>2.89</v>
      </c>
      <c r="B114">
        <v>2.89</v>
      </c>
      <c r="C114">
        <v>4.84</v>
      </c>
      <c r="D114">
        <v>7.84</v>
      </c>
      <c r="E114">
        <v>4.84</v>
      </c>
    </row>
    <row r="115" spans="1:5" ht="12.75">
      <c r="A115">
        <v>5.76</v>
      </c>
      <c r="B115">
        <v>5.76</v>
      </c>
      <c r="C115">
        <v>2.89</v>
      </c>
      <c r="D115">
        <v>4</v>
      </c>
      <c r="E115">
        <v>7.84</v>
      </c>
    </row>
    <row r="116" spans="1:5" ht="12.75">
      <c r="A116">
        <v>10.24</v>
      </c>
      <c r="B116">
        <v>7.84</v>
      </c>
      <c r="C116">
        <v>9</v>
      </c>
      <c r="D116">
        <v>5.76</v>
      </c>
      <c r="E116">
        <v>6.76</v>
      </c>
    </row>
    <row r="117" spans="1:5" ht="12.75">
      <c r="A117">
        <v>9</v>
      </c>
      <c r="B117">
        <v>7.84</v>
      </c>
      <c r="C117">
        <v>5.76</v>
      </c>
      <c r="D117">
        <v>4</v>
      </c>
      <c r="E117">
        <v>4.84</v>
      </c>
    </row>
    <row r="118" spans="1:5" ht="12.75">
      <c r="A118">
        <v>5.76</v>
      </c>
      <c r="B118">
        <v>4.84</v>
      </c>
      <c r="C118">
        <v>4.84</v>
      </c>
      <c r="D118">
        <v>4</v>
      </c>
      <c r="E118">
        <v>2.89</v>
      </c>
    </row>
    <row r="119" spans="1:5" ht="12.75">
      <c r="A119">
        <v>2.89</v>
      </c>
      <c r="B119">
        <v>0.01</v>
      </c>
      <c r="C119">
        <v>6.76</v>
      </c>
      <c r="D119">
        <v>6.76</v>
      </c>
      <c r="E119">
        <v>4.84</v>
      </c>
    </row>
    <row r="120" spans="1:5" ht="12.75">
      <c r="A120">
        <v>4</v>
      </c>
      <c r="B120">
        <v>2.89</v>
      </c>
      <c r="C120">
        <v>4.84</v>
      </c>
      <c r="D120">
        <v>1.96</v>
      </c>
      <c r="E120">
        <v>4.84</v>
      </c>
    </row>
    <row r="121" spans="1:5" ht="12.75">
      <c r="A121">
        <v>4.84</v>
      </c>
      <c r="B121">
        <v>1</v>
      </c>
      <c r="C121">
        <v>1</v>
      </c>
      <c r="D121">
        <v>1.96</v>
      </c>
      <c r="E121">
        <v>4</v>
      </c>
    </row>
    <row r="122" spans="1:5" ht="12.75">
      <c r="A122">
        <v>1.96</v>
      </c>
      <c r="B122">
        <v>1.96</v>
      </c>
      <c r="C122">
        <v>5.76</v>
      </c>
      <c r="D122">
        <v>5.76</v>
      </c>
      <c r="E122">
        <v>4.84</v>
      </c>
    </row>
    <row r="123" spans="1:5" ht="12.75">
      <c r="A123">
        <v>4.84</v>
      </c>
      <c r="B123">
        <v>7.84</v>
      </c>
      <c r="C123">
        <v>5.76</v>
      </c>
      <c r="D123">
        <v>5.76</v>
      </c>
      <c r="E123">
        <v>7.84</v>
      </c>
    </row>
    <row r="124" spans="1:5" ht="12.75">
      <c r="A124">
        <v>2.89</v>
      </c>
      <c r="B124">
        <v>9</v>
      </c>
      <c r="C124">
        <v>7.84</v>
      </c>
      <c r="D124">
        <v>6.76</v>
      </c>
      <c r="E124">
        <v>4.84</v>
      </c>
    </row>
    <row r="125" spans="1:5" ht="12.75">
      <c r="A125">
        <v>1.96</v>
      </c>
      <c r="B125">
        <v>4</v>
      </c>
      <c r="C125">
        <v>6.76</v>
      </c>
      <c r="D125">
        <v>1.96</v>
      </c>
      <c r="E125">
        <v>1.96</v>
      </c>
    </row>
    <row r="126" spans="1:5" ht="12.75">
      <c r="A126">
        <v>7.84</v>
      </c>
      <c r="B126">
        <v>10.89</v>
      </c>
      <c r="C126">
        <v>6.76</v>
      </c>
      <c r="D126">
        <v>4</v>
      </c>
      <c r="E126">
        <v>1.96</v>
      </c>
    </row>
    <row r="127" spans="1:5" ht="12.75">
      <c r="A127">
        <v>4</v>
      </c>
      <c r="B127">
        <v>4</v>
      </c>
      <c r="C127">
        <v>4.84</v>
      </c>
      <c r="D127">
        <v>4.84</v>
      </c>
      <c r="E127">
        <v>4.84</v>
      </c>
    </row>
    <row r="128" spans="1:5" ht="12.75">
      <c r="A128">
        <v>5.76</v>
      </c>
      <c r="B128">
        <v>4.84</v>
      </c>
      <c r="C128">
        <v>4.84</v>
      </c>
      <c r="D128">
        <v>4</v>
      </c>
      <c r="E128">
        <v>4.84</v>
      </c>
    </row>
    <row r="129" spans="1:5" ht="12.75">
      <c r="A129">
        <v>2.89</v>
      </c>
      <c r="B129">
        <v>4</v>
      </c>
      <c r="C129">
        <v>2.89</v>
      </c>
      <c r="D129">
        <v>4</v>
      </c>
      <c r="E129">
        <v>2.89</v>
      </c>
    </row>
    <row r="130" spans="1:5" ht="12.75">
      <c r="A130">
        <v>1.96</v>
      </c>
      <c r="B130">
        <v>0.01</v>
      </c>
      <c r="C130">
        <v>4</v>
      </c>
      <c r="D130">
        <v>2.89</v>
      </c>
      <c r="E130">
        <v>4</v>
      </c>
    </row>
    <row r="131" spans="1:5" ht="12.75">
      <c r="A131">
        <v>1.96</v>
      </c>
      <c r="B131">
        <v>1.96</v>
      </c>
      <c r="C131">
        <v>1</v>
      </c>
      <c r="D131">
        <v>2.89</v>
      </c>
      <c r="E131">
        <v>5.76</v>
      </c>
    </row>
    <row r="132" spans="1:5" ht="12.75">
      <c r="A132">
        <v>10.24</v>
      </c>
      <c r="B132">
        <v>2.89</v>
      </c>
      <c r="C132">
        <v>4</v>
      </c>
      <c r="D132">
        <v>1</v>
      </c>
      <c r="E132">
        <v>1.96</v>
      </c>
    </row>
    <row r="133" spans="1:5" ht="12.75">
      <c r="A133">
        <v>7.84</v>
      </c>
      <c r="B133">
        <v>12.96</v>
      </c>
      <c r="C133">
        <v>9</v>
      </c>
      <c r="D133">
        <v>2.89</v>
      </c>
      <c r="E133">
        <v>1.96</v>
      </c>
    </row>
    <row r="134" spans="1:5" ht="12.75">
      <c r="A134">
        <v>2.89</v>
      </c>
      <c r="B134">
        <v>4.84</v>
      </c>
      <c r="C134">
        <v>0.01</v>
      </c>
      <c r="D134">
        <v>1.96</v>
      </c>
      <c r="E134">
        <v>4.84</v>
      </c>
    </row>
    <row r="135" spans="1:5" ht="12.75">
      <c r="A135">
        <v>5.76</v>
      </c>
      <c r="B135">
        <v>4.84</v>
      </c>
      <c r="C135">
        <v>2.89</v>
      </c>
      <c r="D135">
        <v>1</v>
      </c>
      <c r="E135">
        <v>2.89</v>
      </c>
    </row>
    <row r="136" spans="1:5" ht="12.75">
      <c r="A136">
        <v>4</v>
      </c>
      <c r="B136">
        <v>4.84</v>
      </c>
      <c r="C136">
        <v>4</v>
      </c>
      <c r="D136">
        <v>0.01</v>
      </c>
      <c r="E136">
        <v>1</v>
      </c>
    </row>
    <row r="137" spans="1:5" ht="12.75">
      <c r="A137">
        <v>1.96</v>
      </c>
      <c r="B137">
        <v>2.89</v>
      </c>
      <c r="C137">
        <v>1</v>
      </c>
      <c r="D137">
        <v>2.89</v>
      </c>
      <c r="E137">
        <v>0.01</v>
      </c>
    </row>
    <row r="138" spans="1:5" ht="12.75">
      <c r="A138">
        <v>4</v>
      </c>
      <c r="B138">
        <v>5.76</v>
      </c>
      <c r="C138">
        <v>1.96</v>
      </c>
      <c r="D138">
        <v>4</v>
      </c>
      <c r="E138">
        <v>1.96</v>
      </c>
    </row>
    <row r="139" spans="1:5" ht="12.75">
      <c r="A139">
        <v>2.89</v>
      </c>
      <c r="B139">
        <v>4</v>
      </c>
      <c r="C139">
        <v>1</v>
      </c>
      <c r="D139">
        <v>1.96</v>
      </c>
      <c r="E139">
        <v>0.01</v>
      </c>
    </row>
    <row r="140" spans="1:5" ht="12.75">
      <c r="A140">
        <v>2.89</v>
      </c>
      <c r="B140">
        <v>1.96</v>
      </c>
      <c r="C140">
        <v>2.89</v>
      </c>
      <c r="D140">
        <v>4</v>
      </c>
      <c r="E140">
        <v>2.89</v>
      </c>
    </row>
    <row r="141" spans="1:5" ht="12.75">
      <c r="A141">
        <v>4.84</v>
      </c>
      <c r="B141">
        <v>4</v>
      </c>
      <c r="C141">
        <v>7.84</v>
      </c>
      <c r="D141">
        <v>2.89</v>
      </c>
      <c r="E141">
        <v>2.89</v>
      </c>
    </row>
    <row r="142" spans="1:5" ht="12.75">
      <c r="A142">
        <v>2.89</v>
      </c>
      <c r="B142">
        <v>4</v>
      </c>
      <c r="C142">
        <v>1</v>
      </c>
      <c r="D142">
        <v>4.84</v>
      </c>
      <c r="E142">
        <v>4.84</v>
      </c>
    </row>
    <row r="143" spans="1:5" ht="12.75">
      <c r="A143">
        <v>2.89</v>
      </c>
      <c r="B143">
        <v>2.89</v>
      </c>
      <c r="C143">
        <v>4</v>
      </c>
      <c r="D143">
        <v>4.84</v>
      </c>
      <c r="E143">
        <v>2.89</v>
      </c>
    </row>
    <row r="144" spans="1:5" ht="12.75">
      <c r="A144">
        <v>1</v>
      </c>
      <c r="B144">
        <v>4.84</v>
      </c>
      <c r="C144">
        <v>0.01</v>
      </c>
      <c r="D144">
        <v>0.01</v>
      </c>
      <c r="E144">
        <v>1.96</v>
      </c>
    </row>
    <row r="145" spans="1:5" ht="12.75">
      <c r="A145">
        <v>1.96</v>
      </c>
      <c r="B145">
        <v>1</v>
      </c>
      <c r="C145">
        <v>1</v>
      </c>
      <c r="D145">
        <v>1</v>
      </c>
      <c r="E145">
        <v>0.01</v>
      </c>
    </row>
    <row r="146" spans="1:5" ht="12.75">
      <c r="A146">
        <v>1.96</v>
      </c>
      <c r="B146">
        <v>1</v>
      </c>
      <c r="C146">
        <v>2.89</v>
      </c>
      <c r="D146">
        <v>1</v>
      </c>
      <c r="E146">
        <v>4.84</v>
      </c>
    </row>
    <row r="147" spans="1:5" ht="12.75">
      <c r="A147">
        <v>2.89</v>
      </c>
      <c r="B147">
        <v>2.89</v>
      </c>
      <c r="C147">
        <v>1.96</v>
      </c>
      <c r="D147">
        <v>0.01</v>
      </c>
      <c r="E147">
        <v>0.01</v>
      </c>
    </row>
    <row r="148" spans="1:5" ht="12.75">
      <c r="A148">
        <v>1</v>
      </c>
      <c r="B148">
        <v>2.89</v>
      </c>
      <c r="C148">
        <v>4</v>
      </c>
      <c r="D148">
        <v>0.01</v>
      </c>
      <c r="E148">
        <v>4</v>
      </c>
    </row>
    <row r="149" spans="1:5" ht="12.75">
      <c r="A149">
        <v>6.76</v>
      </c>
      <c r="B149">
        <v>1.96</v>
      </c>
      <c r="C149">
        <v>1.96</v>
      </c>
      <c r="D149">
        <v>1.96</v>
      </c>
      <c r="E149">
        <v>1.96</v>
      </c>
    </row>
    <row r="150" spans="1:5" ht="12.75">
      <c r="A150">
        <v>1</v>
      </c>
      <c r="B150">
        <v>1.96</v>
      </c>
      <c r="C150">
        <v>1</v>
      </c>
      <c r="D150">
        <v>1.96</v>
      </c>
      <c r="E150">
        <v>1.96</v>
      </c>
    </row>
    <row r="151" spans="1:5" ht="12.75">
      <c r="A151">
        <v>6.76</v>
      </c>
      <c r="B151">
        <v>2.89</v>
      </c>
      <c r="C151">
        <v>2.89</v>
      </c>
      <c r="D151">
        <v>2.89</v>
      </c>
      <c r="E151">
        <v>4.84</v>
      </c>
    </row>
    <row r="152" spans="1:5" ht="12.75">
      <c r="A152">
        <v>1.96</v>
      </c>
      <c r="B152">
        <v>4.84</v>
      </c>
      <c r="C152">
        <v>1.96</v>
      </c>
      <c r="D152">
        <v>1</v>
      </c>
      <c r="E152">
        <v>1.96</v>
      </c>
    </row>
    <row r="153" spans="1:5" ht="12.75">
      <c r="A153">
        <v>1.96</v>
      </c>
      <c r="B153">
        <v>1.96</v>
      </c>
      <c r="C153">
        <v>0.01</v>
      </c>
      <c r="D153">
        <v>2.89</v>
      </c>
      <c r="E153">
        <v>1</v>
      </c>
    </row>
    <row r="154" spans="1:5" ht="12.75">
      <c r="A154">
        <v>1.96</v>
      </c>
      <c r="B154">
        <v>2.89</v>
      </c>
      <c r="C154">
        <v>2.89</v>
      </c>
      <c r="D154">
        <v>0.01</v>
      </c>
      <c r="E154">
        <v>4</v>
      </c>
    </row>
    <row r="155" spans="1:5" ht="12.75">
      <c r="A155">
        <v>1.96</v>
      </c>
      <c r="B155">
        <v>1</v>
      </c>
      <c r="C155">
        <v>4</v>
      </c>
      <c r="D155">
        <v>1.96</v>
      </c>
      <c r="E155">
        <v>1.96</v>
      </c>
    </row>
    <row r="156" spans="1:5" ht="12.75">
      <c r="A156">
        <v>1.96</v>
      </c>
      <c r="B156">
        <v>0.01</v>
      </c>
      <c r="C156">
        <v>1</v>
      </c>
      <c r="D156">
        <v>2.89</v>
      </c>
      <c r="E156">
        <v>1</v>
      </c>
    </row>
    <row r="157" spans="1:5" ht="12.75">
      <c r="A157">
        <v>0.01</v>
      </c>
      <c r="B157">
        <v>1.96</v>
      </c>
      <c r="C157">
        <v>2.89</v>
      </c>
      <c r="D157">
        <v>4</v>
      </c>
      <c r="E157">
        <v>2.89</v>
      </c>
    </row>
    <row r="158" spans="1:5" ht="12.75">
      <c r="A158">
        <v>1</v>
      </c>
      <c r="B158">
        <v>1.96</v>
      </c>
      <c r="C158">
        <v>1</v>
      </c>
      <c r="D158">
        <v>1.96</v>
      </c>
      <c r="E158">
        <v>4</v>
      </c>
    </row>
    <row r="159" spans="1:5" ht="12.75">
      <c r="A159">
        <v>1</v>
      </c>
      <c r="B159">
        <v>4</v>
      </c>
      <c r="C159">
        <v>1</v>
      </c>
      <c r="D159">
        <v>1</v>
      </c>
      <c r="E159">
        <v>1</v>
      </c>
    </row>
    <row r="160" spans="1:5" ht="12.75">
      <c r="A160">
        <v>1.96</v>
      </c>
      <c r="B160">
        <v>2.89</v>
      </c>
      <c r="C160">
        <v>2.89</v>
      </c>
      <c r="D160">
        <v>1</v>
      </c>
      <c r="E160">
        <v>1</v>
      </c>
    </row>
    <row r="161" spans="1:5" ht="12.75">
      <c r="A161">
        <v>1</v>
      </c>
      <c r="B161">
        <v>2.89</v>
      </c>
      <c r="C161">
        <v>1</v>
      </c>
      <c r="D161">
        <v>1</v>
      </c>
      <c r="E161">
        <v>1.96</v>
      </c>
    </row>
    <row r="162" spans="1:5" ht="12.75">
      <c r="A162">
        <v>1</v>
      </c>
      <c r="B162">
        <v>1</v>
      </c>
      <c r="C162">
        <v>1.96</v>
      </c>
      <c r="D162">
        <v>1</v>
      </c>
      <c r="E162">
        <v>1</v>
      </c>
    </row>
    <row r="163" spans="1:5" ht="12.75">
      <c r="A163">
        <v>2.89</v>
      </c>
      <c r="B163">
        <v>1.96</v>
      </c>
      <c r="C163">
        <v>1</v>
      </c>
      <c r="D163">
        <v>1.96</v>
      </c>
      <c r="E163">
        <v>1</v>
      </c>
    </row>
    <row r="164" spans="1:5" ht="12.75">
      <c r="A164">
        <v>1.96</v>
      </c>
      <c r="B164">
        <v>1.96</v>
      </c>
      <c r="C164">
        <v>0.01</v>
      </c>
      <c r="D164">
        <v>0.01</v>
      </c>
      <c r="E164">
        <v>1</v>
      </c>
    </row>
    <row r="165" spans="1:5" ht="12.75">
      <c r="A165">
        <v>0.01</v>
      </c>
      <c r="B165">
        <v>1.96</v>
      </c>
      <c r="C165">
        <v>2.89</v>
      </c>
      <c r="D165">
        <v>1.96</v>
      </c>
      <c r="E165">
        <v>1</v>
      </c>
    </row>
    <row r="166" ht="12.75">
      <c r="A166">
        <v>1</v>
      </c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37">
      <selection activeCell="C58" sqref="C58"/>
    </sheetView>
  </sheetViews>
  <sheetFormatPr defaultColWidth="9.140625" defaultRowHeight="12.75"/>
  <sheetData>
    <row r="1" spans="1:9" ht="12.75">
      <c r="A1" s="7" t="s">
        <v>28</v>
      </c>
      <c r="I1" t="str">
        <f>MID(A1,11,6)</f>
        <v>SAM109</v>
      </c>
    </row>
    <row r="2" ht="12.75">
      <c r="A2" s="7" t="s">
        <v>29</v>
      </c>
    </row>
    <row r="3" ht="12.75">
      <c r="A3" s="7" t="s">
        <v>30</v>
      </c>
    </row>
    <row r="4" ht="12.75">
      <c r="A4" s="7" t="s">
        <v>31</v>
      </c>
    </row>
    <row r="5" ht="12.75">
      <c r="A5" s="7" t="s">
        <v>32</v>
      </c>
    </row>
    <row r="6" ht="12.75">
      <c r="A6" s="7" t="s">
        <v>33</v>
      </c>
    </row>
    <row r="7" ht="12.75">
      <c r="A7" s="7" t="s">
        <v>34</v>
      </c>
    </row>
    <row r="8" ht="12.75">
      <c r="A8" s="7" t="s">
        <v>35</v>
      </c>
    </row>
    <row r="9" ht="12.75">
      <c r="A9" s="7" t="s">
        <v>36</v>
      </c>
    </row>
    <row r="10" ht="12.75">
      <c r="A10" s="7" t="s">
        <v>37</v>
      </c>
    </row>
    <row r="11" ht="12.75">
      <c r="A11" s="7" t="s">
        <v>38</v>
      </c>
    </row>
    <row r="12" ht="12.75">
      <c r="A12" s="7" t="s">
        <v>39</v>
      </c>
    </row>
    <row r="13" ht="12.75">
      <c r="A13" s="7" t="s">
        <v>40</v>
      </c>
    </row>
    <row r="14" ht="12.75">
      <c r="A14" s="7" t="s">
        <v>41</v>
      </c>
    </row>
    <row r="15" ht="12.75">
      <c r="A15" s="7" t="s">
        <v>42</v>
      </c>
    </row>
    <row r="16" ht="12.75">
      <c r="A16" s="7" t="s">
        <v>43</v>
      </c>
    </row>
    <row r="17" ht="12.75">
      <c r="A17" s="7" t="s">
        <v>44</v>
      </c>
    </row>
    <row r="18" ht="12.75">
      <c r="A18" s="7" t="s">
        <v>45</v>
      </c>
    </row>
    <row r="19" ht="12.75">
      <c r="A19" s="7" t="s">
        <v>46</v>
      </c>
    </row>
    <row r="20" ht="12.75">
      <c r="A20" s="7" t="s">
        <v>47</v>
      </c>
    </row>
    <row r="21" ht="12.75">
      <c r="A21" s="7" t="s">
        <v>48</v>
      </c>
    </row>
    <row r="22" ht="12.75">
      <c r="A22" s="7" t="s">
        <v>49</v>
      </c>
    </row>
    <row r="23" ht="12.75">
      <c r="A23" s="7" t="s">
        <v>50</v>
      </c>
    </row>
    <row r="24" ht="12.75">
      <c r="A24" s="7" t="s">
        <v>51</v>
      </c>
    </row>
    <row r="25" ht="12.75">
      <c r="A25" s="7" t="s">
        <v>52</v>
      </c>
    </row>
    <row r="26" ht="12.75">
      <c r="A26" s="7" t="s">
        <v>53</v>
      </c>
    </row>
    <row r="27" ht="12.75">
      <c r="A27" s="7" t="s">
        <v>54</v>
      </c>
    </row>
    <row r="28" ht="12.75">
      <c r="A28" s="7" t="s">
        <v>55</v>
      </c>
    </row>
    <row r="29" ht="12.75">
      <c r="A29" s="7" t="s">
        <v>56</v>
      </c>
    </row>
    <row r="30" ht="12.75">
      <c r="A30" s="7" t="s">
        <v>57</v>
      </c>
    </row>
    <row r="31" ht="12.75">
      <c r="A31" s="7" t="s">
        <v>58</v>
      </c>
    </row>
    <row r="32" ht="12.75">
      <c r="A32" s="7" t="s">
        <v>59</v>
      </c>
    </row>
    <row r="33" ht="12.75">
      <c r="A33" s="7" t="s">
        <v>60</v>
      </c>
    </row>
    <row r="34" ht="12.75">
      <c r="A34" s="7" t="s">
        <v>61</v>
      </c>
    </row>
    <row r="35" ht="12.75">
      <c r="A35" s="7" t="s">
        <v>62</v>
      </c>
    </row>
    <row r="36" ht="12.75">
      <c r="A36" s="7" t="s">
        <v>63</v>
      </c>
    </row>
    <row r="37" ht="12.75">
      <c r="A37" s="7" t="s">
        <v>64</v>
      </c>
    </row>
    <row r="38" ht="12.75">
      <c r="A38" s="7" t="s">
        <v>65</v>
      </c>
    </row>
    <row r="39" ht="12.75">
      <c r="A39" s="7" t="s">
        <v>66</v>
      </c>
    </row>
    <row r="40" ht="12.75">
      <c r="A40" s="7" t="s">
        <v>67</v>
      </c>
    </row>
    <row r="41" ht="12.75">
      <c r="A41" s="7" t="s">
        <v>68</v>
      </c>
    </row>
    <row r="42" ht="12.75">
      <c r="A42" s="7" t="s">
        <v>69</v>
      </c>
    </row>
    <row r="43" ht="12.75">
      <c r="A43" s="7" t="s">
        <v>70</v>
      </c>
    </row>
    <row r="44" ht="12.75">
      <c r="A44" s="7" t="s">
        <v>71</v>
      </c>
    </row>
    <row r="45" ht="12.75">
      <c r="A45" s="7" t="s">
        <v>72</v>
      </c>
    </row>
    <row r="46" ht="12.75">
      <c r="A46" s="7" t="s">
        <v>73</v>
      </c>
    </row>
    <row r="47" ht="12.75">
      <c r="A47" s="7" t="s">
        <v>74</v>
      </c>
    </row>
    <row r="48" ht="12.75">
      <c r="A48" s="7" t="s">
        <v>75</v>
      </c>
    </row>
    <row r="49" ht="12.75">
      <c r="A49" s="7" t="s">
        <v>76</v>
      </c>
    </row>
    <row r="50" spans="1:6" ht="12.75">
      <c r="A50" s="7">
        <v>0.1</v>
      </c>
      <c r="B50">
        <v>144</v>
      </c>
      <c r="C50">
        <v>262.44</v>
      </c>
      <c r="D50">
        <v>823.69</v>
      </c>
      <c r="E50">
        <v>3080.25</v>
      </c>
      <c r="F50">
        <v>9101.16</v>
      </c>
    </row>
    <row r="51" spans="1:6" ht="12.75">
      <c r="A51" s="7">
        <v>0.125</v>
      </c>
      <c r="B51">
        <v>20135.607</v>
      </c>
      <c r="C51">
        <v>37830.25</v>
      </c>
      <c r="D51">
        <v>63403.242</v>
      </c>
      <c r="E51">
        <v>104781.695</v>
      </c>
      <c r="F51">
        <v>165404.906</v>
      </c>
    </row>
    <row r="52" spans="1:6" ht="12.75">
      <c r="A52" s="7">
        <v>0.15</v>
      </c>
      <c r="B52">
        <v>233192.406</v>
      </c>
      <c r="C52">
        <v>296262.469</v>
      </c>
      <c r="D52">
        <v>346449.938</v>
      </c>
      <c r="E52">
        <v>395641</v>
      </c>
      <c r="F52">
        <v>433753.938</v>
      </c>
    </row>
    <row r="53" spans="1:6" ht="12.75">
      <c r="A53" s="7">
        <v>0.175</v>
      </c>
      <c r="B53">
        <v>466079.313</v>
      </c>
      <c r="C53">
        <v>487204</v>
      </c>
      <c r="D53">
        <v>504241.969</v>
      </c>
      <c r="E53">
        <v>514232.375</v>
      </c>
      <c r="F53">
        <v>514949.719</v>
      </c>
    </row>
    <row r="54" spans="1:6" ht="12.75">
      <c r="A54" s="7">
        <v>0.2</v>
      </c>
      <c r="B54">
        <v>507513.781</v>
      </c>
      <c r="C54">
        <v>489720.031</v>
      </c>
      <c r="D54">
        <v>466898.875</v>
      </c>
      <c r="E54">
        <v>449704.313</v>
      </c>
      <c r="F54">
        <v>442225</v>
      </c>
    </row>
    <row r="55" spans="1:6" ht="12.75">
      <c r="A55" s="7">
        <v>0.225</v>
      </c>
      <c r="B55">
        <v>433490.594</v>
      </c>
      <c r="C55">
        <v>434017.438</v>
      </c>
      <c r="D55">
        <v>436392.313</v>
      </c>
      <c r="E55">
        <v>442357.969</v>
      </c>
      <c r="F55">
        <v>460905.25</v>
      </c>
    </row>
    <row r="56" spans="1:6" ht="12.75">
      <c r="A56" s="7">
        <v>0.25</v>
      </c>
      <c r="B56">
        <v>482608.094</v>
      </c>
      <c r="C56">
        <v>507371.281</v>
      </c>
      <c r="D56">
        <v>531295.25</v>
      </c>
      <c r="E56">
        <v>559204.813</v>
      </c>
      <c r="F56">
        <v>588442.375</v>
      </c>
    </row>
    <row r="57" spans="1:6" ht="12.75">
      <c r="A57" s="7">
        <v>0.275</v>
      </c>
      <c r="B57">
        <v>622521</v>
      </c>
      <c r="C57">
        <v>654319.25</v>
      </c>
      <c r="D57">
        <v>680460.063</v>
      </c>
      <c r="E57">
        <v>699397.688</v>
      </c>
      <c r="F57">
        <v>710649</v>
      </c>
    </row>
    <row r="58" spans="1:6" ht="12.75">
      <c r="A58" s="7">
        <v>0.3</v>
      </c>
      <c r="B58">
        <v>713856.063</v>
      </c>
      <c r="C58">
        <v>701908.813</v>
      </c>
      <c r="D58">
        <v>685749.563</v>
      </c>
      <c r="E58">
        <v>662270.438</v>
      </c>
      <c r="F58">
        <v>632661.188</v>
      </c>
    </row>
    <row r="59" spans="1:6" ht="12.75">
      <c r="A59" s="7">
        <v>0.325</v>
      </c>
      <c r="B59">
        <v>596292.875</v>
      </c>
      <c r="C59">
        <v>550564</v>
      </c>
      <c r="D59">
        <v>503958.031</v>
      </c>
      <c r="E59">
        <v>456976</v>
      </c>
      <c r="F59">
        <v>401702.438</v>
      </c>
    </row>
    <row r="60" spans="1:6" ht="12.75">
      <c r="A60" s="7">
        <v>0.35</v>
      </c>
      <c r="B60">
        <v>349517.469</v>
      </c>
      <c r="C60">
        <v>296044.781</v>
      </c>
      <c r="D60">
        <v>248601.969</v>
      </c>
      <c r="E60">
        <v>199451.563</v>
      </c>
      <c r="F60">
        <v>158483.609</v>
      </c>
    </row>
    <row r="61" spans="1:6" ht="12.75">
      <c r="A61" s="7">
        <v>0.375</v>
      </c>
      <c r="B61">
        <v>122360.031</v>
      </c>
      <c r="C61">
        <v>93269.156</v>
      </c>
      <c r="D61">
        <v>66203.281</v>
      </c>
      <c r="E61">
        <v>45667.688</v>
      </c>
      <c r="F61">
        <v>29721.758</v>
      </c>
    </row>
    <row r="62" spans="1:6" ht="12.75">
      <c r="A62" s="7">
        <v>0.4</v>
      </c>
      <c r="B62">
        <v>19881</v>
      </c>
      <c r="C62">
        <v>11815.689</v>
      </c>
      <c r="D62">
        <v>7551.61</v>
      </c>
      <c r="E62">
        <v>5169.61</v>
      </c>
      <c r="F62">
        <v>3881.29</v>
      </c>
    </row>
    <row r="63" spans="1:6" ht="12.75">
      <c r="A63" s="7">
        <v>0.425</v>
      </c>
      <c r="B63">
        <v>3025</v>
      </c>
      <c r="C63">
        <v>2704</v>
      </c>
      <c r="D63">
        <v>2180.89</v>
      </c>
      <c r="E63">
        <v>1927.21</v>
      </c>
      <c r="F63">
        <v>1489.96</v>
      </c>
    </row>
    <row r="64" spans="1:6" ht="12.75">
      <c r="A64" s="7">
        <v>0.45</v>
      </c>
      <c r="B64">
        <v>1406.25</v>
      </c>
      <c r="C64">
        <v>1288.81</v>
      </c>
      <c r="D64">
        <v>1398.76</v>
      </c>
      <c r="E64">
        <v>1128.96</v>
      </c>
      <c r="F64">
        <v>1274.49</v>
      </c>
    </row>
    <row r="65" spans="1:6" ht="12.75">
      <c r="A65" s="7">
        <v>0.475</v>
      </c>
      <c r="B65">
        <v>1135.69</v>
      </c>
      <c r="C65">
        <v>1339.56</v>
      </c>
      <c r="D65">
        <v>1075.84</v>
      </c>
      <c r="E65">
        <v>1253.16</v>
      </c>
      <c r="F65">
        <v>1156</v>
      </c>
    </row>
    <row r="66" spans="1:6" ht="12.75">
      <c r="A66" s="7">
        <v>0.5</v>
      </c>
      <c r="B66">
        <v>1584.04</v>
      </c>
      <c r="C66">
        <v>1128.96</v>
      </c>
      <c r="D66">
        <v>1444</v>
      </c>
      <c r="E66">
        <v>1354.24</v>
      </c>
      <c r="F66">
        <v>2007.04</v>
      </c>
    </row>
    <row r="67" spans="1:6" ht="12.75">
      <c r="A67" s="7">
        <v>0.525</v>
      </c>
      <c r="B67">
        <v>1361.61</v>
      </c>
      <c r="C67">
        <v>2125.21</v>
      </c>
      <c r="D67">
        <v>1406.25</v>
      </c>
      <c r="E67">
        <v>2440.36</v>
      </c>
      <c r="F67">
        <v>1122.25</v>
      </c>
    </row>
    <row r="68" spans="1:6" ht="12.75">
      <c r="A68" s="7">
        <v>0.55</v>
      </c>
      <c r="B68">
        <v>1672.81</v>
      </c>
      <c r="C68">
        <v>1156</v>
      </c>
      <c r="D68">
        <v>2256.25</v>
      </c>
      <c r="E68">
        <v>948.64</v>
      </c>
      <c r="F68">
        <v>2088.49</v>
      </c>
    </row>
    <row r="69" spans="1:6" ht="12.75">
      <c r="A69" s="7">
        <v>0.575</v>
      </c>
      <c r="B69">
        <v>1089</v>
      </c>
      <c r="C69">
        <v>2611.21</v>
      </c>
      <c r="D69">
        <v>835.21</v>
      </c>
      <c r="E69">
        <v>1672.81</v>
      </c>
      <c r="F69">
        <v>961</v>
      </c>
    </row>
    <row r="70" spans="1:6" ht="12.75">
      <c r="A70" s="7">
        <v>0.6</v>
      </c>
      <c r="B70">
        <v>1900.96</v>
      </c>
      <c r="C70">
        <v>745.29</v>
      </c>
      <c r="D70">
        <v>1253.16</v>
      </c>
      <c r="E70">
        <v>718.24</v>
      </c>
      <c r="F70">
        <v>1004.89</v>
      </c>
    </row>
    <row r="71" spans="1:6" ht="12.75">
      <c r="A71" s="7">
        <v>0.625</v>
      </c>
      <c r="B71">
        <v>501.76</v>
      </c>
      <c r="C71">
        <v>635.04</v>
      </c>
      <c r="D71">
        <v>466.56</v>
      </c>
      <c r="E71">
        <v>670.81</v>
      </c>
      <c r="F71">
        <v>416.16</v>
      </c>
    </row>
    <row r="72" spans="1:6" ht="12.75">
      <c r="A72" s="7">
        <v>0.65</v>
      </c>
      <c r="B72">
        <v>566.44</v>
      </c>
      <c r="C72">
        <v>501.76</v>
      </c>
      <c r="D72">
        <v>870.25</v>
      </c>
      <c r="E72">
        <v>449.44</v>
      </c>
      <c r="F72">
        <v>864.36</v>
      </c>
    </row>
    <row r="73" spans="1:6" ht="12.75">
      <c r="A73" s="7">
        <v>0.675</v>
      </c>
      <c r="B73">
        <v>625</v>
      </c>
      <c r="C73">
        <v>1218.01</v>
      </c>
      <c r="D73">
        <v>635.04</v>
      </c>
      <c r="E73">
        <v>1332.25</v>
      </c>
      <c r="F73">
        <v>882.09</v>
      </c>
    </row>
    <row r="74" spans="1:6" ht="12.75">
      <c r="A74" s="7">
        <v>0.7</v>
      </c>
      <c r="B74">
        <v>1681</v>
      </c>
      <c r="C74">
        <v>817.96</v>
      </c>
      <c r="D74">
        <v>1616.04</v>
      </c>
      <c r="E74">
        <v>1043.29</v>
      </c>
      <c r="F74">
        <v>1831.84</v>
      </c>
    </row>
    <row r="75" spans="1:6" ht="12.75">
      <c r="A75" s="7">
        <v>0.725</v>
      </c>
      <c r="B75">
        <v>835.21</v>
      </c>
      <c r="C75">
        <v>1528.81</v>
      </c>
      <c r="D75">
        <v>973.44</v>
      </c>
      <c r="E75">
        <v>1624.09</v>
      </c>
      <c r="F75">
        <v>686.44</v>
      </c>
    </row>
    <row r="76" spans="1:6" ht="12.75">
      <c r="A76" s="7">
        <v>0.75</v>
      </c>
      <c r="B76">
        <v>1156</v>
      </c>
      <c r="C76">
        <v>718.24</v>
      </c>
      <c r="D76">
        <v>1062.76</v>
      </c>
      <c r="E76">
        <v>497.29</v>
      </c>
      <c r="F76">
        <v>823.69</v>
      </c>
    </row>
    <row r="77" spans="1:6" ht="12.75">
      <c r="A77" s="7">
        <v>0.775</v>
      </c>
      <c r="B77">
        <v>475.24</v>
      </c>
      <c r="C77">
        <v>729</v>
      </c>
      <c r="D77">
        <v>345.96</v>
      </c>
      <c r="E77">
        <v>529</v>
      </c>
      <c r="F77">
        <v>338.56</v>
      </c>
    </row>
    <row r="78" spans="1:6" ht="12.75">
      <c r="A78" s="7">
        <v>0.8</v>
      </c>
      <c r="B78">
        <v>547.56</v>
      </c>
      <c r="C78">
        <v>320.41</v>
      </c>
      <c r="D78">
        <v>542.89</v>
      </c>
      <c r="E78">
        <v>388.09</v>
      </c>
      <c r="F78">
        <v>712.89</v>
      </c>
    </row>
    <row r="79" spans="1:6" ht="12.75">
      <c r="A79" s="7">
        <v>0.825</v>
      </c>
      <c r="B79">
        <v>470.89</v>
      </c>
      <c r="C79">
        <v>767.29</v>
      </c>
      <c r="D79">
        <v>665.64</v>
      </c>
      <c r="E79">
        <v>1095.61</v>
      </c>
      <c r="F79">
        <v>812.25</v>
      </c>
    </row>
    <row r="80" spans="1:6" ht="12.75">
      <c r="A80" s="7">
        <v>0.85</v>
      </c>
      <c r="B80">
        <v>1296</v>
      </c>
      <c r="C80">
        <v>967.21</v>
      </c>
      <c r="D80">
        <v>1632.16</v>
      </c>
      <c r="E80">
        <v>1095.61</v>
      </c>
      <c r="F80">
        <v>1632.16</v>
      </c>
    </row>
    <row r="81" spans="1:6" ht="12.75">
      <c r="A81" s="7">
        <v>0.875</v>
      </c>
      <c r="B81">
        <v>1317.69</v>
      </c>
      <c r="C81">
        <v>2043.04</v>
      </c>
      <c r="D81">
        <v>1296</v>
      </c>
      <c r="E81">
        <v>1953.64</v>
      </c>
      <c r="F81">
        <v>1608.01</v>
      </c>
    </row>
    <row r="82" spans="1:6" ht="12.75">
      <c r="A82" s="7">
        <v>0.9</v>
      </c>
      <c r="B82">
        <v>2209</v>
      </c>
      <c r="C82">
        <v>1310.44</v>
      </c>
      <c r="D82">
        <v>1909.69</v>
      </c>
      <c r="E82">
        <v>1436.41</v>
      </c>
      <c r="F82">
        <v>2016.01</v>
      </c>
    </row>
    <row r="83" spans="1:6" ht="12.75">
      <c r="A83" s="7">
        <v>0.925</v>
      </c>
      <c r="B83">
        <v>1176.49</v>
      </c>
      <c r="C83">
        <v>1747.24</v>
      </c>
      <c r="D83">
        <v>1232.01</v>
      </c>
      <c r="E83">
        <v>1713.96</v>
      </c>
      <c r="F83">
        <v>906.01</v>
      </c>
    </row>
    <row r="84" spans="1:6" ht="12.75">
      <c r="A84" s="7">
        <v>0.95</v>
      </c>
      <c r="B84">
        <v>1246.09</v>
      </c>
      <c r="C84">
        <v>858.49</v>
      </c>
      <c r="D84">
        <v>1115.56</v>
      </c>
      <c r="E84">
        <v>585.64</v>
      </c>
      <c r="F84">
        <v>784</v>
      </c>
    </row>
    <row r="85" spans="1:6" ht="12.75">
      <c r="A85" s="7">
        <v>0.975</v>
      </c>
      <c r="B85">
        <v>533.61</v>
      </c>
      <c r="C85">
        <v>655.36</v>
      </c>
      <c r="D85">
        <v>357.21</v>
      </c>
      <c r="E85">
        <v>449.44</v>
      </c>
      <c r="F85">
        <v>331.24</v>
      </c>
    </row>
    <row r="86" spans="1:6" ht="12.75">
      <c r="A86" s="7">
        <v>1</v>
      </c>
      <c r="B86">
        <v>445.21</v>
      </c>
      <c r="C86">
        <v>345.96</v>
      </c>
      <c r="D86">
        <v>441</v>
      </c>
      <c r="E86">
        <v>408.04</v>
      </c>
      <c r="F86">
        <v>600.25</v>
      </c>
    </row>
    <row r="87" spans="1:6" ht="12.75">
      <c r="A87" s="7">
        <v>1.025</v>
      </c>
      <c r="B87">
        <v>470.89</v>
      </c>
      <c r="C87">
        <v>630.01</v>
      </c>
      <c r="D87">
        <v>734.41</v>
      </c>
      <c r="E87">
        <v>936.36</v>
      </c>
      <c r="F87">
        <v>734.41</v>
      </c>
    </row>
    <row r="88" spans="1:6" ht="12.75">
      <c r="A88" s="7">
        <v>1.05</v>
      </c>
      <c r="B88">
        <v>1069.29</v>
      </c>
      <c r="C88">
        <v>985.96</v>
      </c>
      <c r="D88">
        <v>1324.96</v>
      </c>
      <c r="E88">
        <v>1082.41</v>
      </c>
      <c r="F88">
        <v>1482.25</v>
      </c>
    </row>
    <row r="89" spans="1:6" ht="12.75">
      <c r="A89" s="7">
        <v>1.075</v>
      </c>
      <c r="B89">
        <v>1274.49</v>
      </c>
      <c r="C89">
        <v>1738.89</v>
      </c>
      <c r="D89">
        <v>1339.56</v>
      </c>
      <c r="E89">
        <v>1689.21</v>
      </c>
      <c r="F89">
        <v>1459.24</v>
      </c>
    </row>
    <row r="90" spans="1:6" ht="12.75">
      <c r="A90" s="7">
        <v>1.1</v>
      </c>
      <c r="B90">
        <v>1909.69</v>
      </c>
      <c r="C90">
        <v>1398.76</v>
      </c>
      <c r="D90">
        <v>1814.76</v>
      </c>
      <c r="E90">
        <v>1497.69</v>
      </c>
      <c r="F90">
        <v>1831.84</v>
      </c>
    </row>
    <row r="91" spans="1:6" ht="12.75">
      <c r="A91" s="7">
        <v>1.125</v>
      </c>
      <c r="B91">
        <v>1296</v>
      </c>
      <c r="C91">
        <v>1624.09</v>
      </c>
      <c r="D91">
        <v>1324.96</v>
      </c>
      <c r="E91">
        <v>1536.64</v>
      </c>
      <c r="F91">
        <v>948.64</v>
      </c>
    </row>
    <row r="92" spans="1:6" ht="12.75">
      <c r="A92" s="7">
        <v>1.15</v>
      </c>
      <c r="B92">
        <v>1274.49</v>
      </c>
      <c r="C92">
        <v>900</v>
      </c>
      <c r="D92">
        <v>1128.96</v>
      </c>
      <c r="E92">
        <v>676</v>
      </c>
      <c r="F92">
        <v>829.44</v>
      </c>
    </row>
    <row r="93" spans="1:6" ht="12.75">
      <c r="A93" s="7">
        <v>1.175</v>
      </c>
      <c r="B93">
        <v>605.16</v>
      </c>
      <c r="C93">
        <v>702.25</v>
      </c>
      <c r="D93">
        <v>384.16</v>
      </c>
      <c r="E93">
        <v>497.29</v>
      </c>
      <c r="F93">
        <v>412.09</v>
      </c>
    </row>
    <row r="94" spans="1:6" ht="12.75">
      <c r="A94" s="7">
        <v>1.2</v>
      </c>
      <c r="B94">
        <v>388.09</v>
      </c>
      <c r="C94">
        <v>249.64</v>
      </c>
      <c r="D94">
        <v>320.41</v>
      </c>
      <c r="E94">
        <v>306.25</v>
      </c>
      <c r="F94">
        <v>380.25</v>
      </c>
    </row>
    <row r="95" spans="1:6" ht="12.75">
      <c r="A95" s="7">
        <v>1.225</v>
      </c>
      <c r="B95">
        <v>282.24</v>
      </c>
      <c r="C95">
        <v>372.49</v>
      </c>
      <c r="D95">
        <v>392.04</v>
      </c>
      <c r="E95">
        <v>466.56</v>
      </c>
      <c r="F95">
        <v>484</v>
      </c>
    </row>
    <row r="96" spans="1:6" ht="12.75">
      <c r="A96" s="7">
        <v>1.25</v>
      </c>
      <c r="B96">
        <v>524.41</v>
      </c>
      <c r="C96">
        <v>605.16</v>
      </c>
      <c r="D96">
        <v>723.61</v>
      </c>
      <c r="E96">
        <v>691.69</v>
      </c>
      <c r="F96">
        <v>756.25</v>
      </c>
    </row>
    <row r="97" spans="1:6" ht="12.75">
      <c r="A97" s="7">
        <v>1.275</v>
      </c>
      <c r="B97">
        <v>800.89</v>
      </c>
      <c r="C97">
        <v>985.96</v>
      </c>
      <c r="D97">
        <v>900</v>
      </c>
      <c r="E97">
        <v>1036.84</v>
      </c>
      <c r="F97">
        <v>1036.84</v>
      </c>
    </row>
    <row r="98" spans="1:6" ht="12.75">
      <c r="A98" s="7">
        <v>1.3</v>
      </c>
      <c r="B98">
        <v>1190.25</v>
      </c>
      <c r="C98">
        <v>1024</v>
      </c>
      <c r="D98">
        <v>1183.36</v>
      </c>
      <c r="E98">
        <v>1108.89</v>
      </c>
      <c r="F98">
        <v>1183.36</v>
      </c>
    </row>
    <row r="99" spans="1:6" ht="12.75">
      <c r="A99" s="7">
        <v>1.325</v>
      </c>
      <c r="B99">
        <v>1024</v>
      </c>
      <c r="C99">
        <v>1149.21</v>
      </c>
      <c r="D99">
        <v>1056.25</v>
      </c>
      <c r="E99">
        <v>1135.69</v>
      </c>
      <c r="F99">
        <v>812.25</v>
      </c>
    </row>
    <row r="100" spans="1:6" ht="12.75">
      <c r="A100" s="7">
        <v>1.35</v>
      </c>
      <c r="B100">
        <v>942.49</v>
      </c>
      <c r="C100">
        <v>829.44</v>
      </c>
      <c r="D100">
        <v>858.49</v>
      </c>
      <c r="E100">
        <v>655.36</v>
      </c>
      <c r="F100">
        <v>665.64</v>
      </c>
    </row>
    <row r="101" spans="1:6" ht="12.75">
      <c r="A101" s="7">
        <v>1.375</v>
      </c>
      <c r="B101">
        <v>585.64</v>
      </c>
      <c r="C101">
        <v>566.44</v>
      </c>
      <c r="D101">
        <v>404.01</v>
      </c>
      <c r="E101">
        <v>404.01</v>
      </c>
      <c r="F101">
        <v>345.96</v>
      </c>
    </row>
    <row r="102" spans="1:6" ht="12.75">
      <c r="A102" s="7">
        <v>1.4</v>
      </c>
      <c r="B102">
        <v>275.56</v>
      </c>
      <c r="C102">
        <v>246.49</v>
      </c>
      <c r="D102">
        <v>207.36</v>
      </c>
      <c r="E102">
        <v>207.36</v>
      </c>
      <c r="F102">
        <v>166.41</v>
      </c>
    </row>
    <row r="103" spans="1:6" ht="12.75">
      <c r="A103" s="7">
        <v>1.425</v>
      </c>
      <c r="B103">
        <v>141.61</v>
      </c>
      <c r="C103">
        <v>163.84</v>
      </c>
      <c r="D103">
        <v>169</v>
      </c>
      <c r="E103">
        <v>163.84</v>
      </c>
      <c r="F103">
        <v>179.56</v>
      </c>
    </row>
    <row r="104" spans="1:6" ht="12.75">
      <c r="A104" s="7">
        <v>1.45</v>
      </c>
      <c r="B104">
        <v>210.25</v>
      </c>
      <c r="C104">
        <v>231.04</v>
      </c>
      <c r="D104">
        <v>292.41</v>
      </c>
      <c r="E104">
        <v>289</v>
      </c>
      <c r="F104">
        <v>313.29</v>
      </c>
    </row>
    <row r="105" spans="1:6" ht="12.75">
      <c r="A105" s="7">
        <v>1.475</v>
      </c>
      <c r="B105">
        <v>361</v>
      </c>
      <c r="C105">
        <v>404.01</v>
      </c>
      <c r="D105">
        <v>416.16</v>
      </c>
      <c r="E105">
        <v>475.24</v>
      </c>
      <c r="F105">
        <v>470.89</v>
      </c>
    </row>
    <row r="106" spans="1:6" ht="12.75">
      <c r="A106" s="7">
        <v>1.5</v>
      </c>
      <c r="B106">
        <v>497.29</v>
      </c>
      <c r="C106">
        <v>445.21</v>
      </c>
      <c r="D106">
        <v>529</v>
      </c>
      <c r="E106">
        <v>515.29</v>
      </c>
      <c r="F106">
        <v>561.69</v>
      </c>
    </row>
    <row r="107" spans="1:6" ht="12.75">
      <c r="A107" s="7">
        <v>1.525</v>
      </c>
      <c r="B107">
        <v>506.25</v>
      </c>
      <c r="C107">
        <v>524.41</v>
      </c>
      <c r="D107">
        <v>506.25</v>
      </c>
      <c r="E107">
        <v>492.84</v>
      </c>
      <c r="F107">
        <v>484</v>
      </c>
    </row>
    <row r="108" spans="1:6" ht="12.75">
      <c r="A108" s="7">
        <v>1.55</v>
      </c>
      <c r="B108">
        <v>462.25</v>
      </c>
      <c r="C108">
        <v>445.21</v>
      </c>
      <c r="D108">
        <v>368.64</v>
      </c>
      <c r="E108">
        <v>338.56</v>
      </c>
      <c r="F108">
        <v>353.44</v>
      </c>
    </row>
    <row r="109" spans="1:6" ht="12.75">
      <c r="A109" s="7">
        <v>1.575</v>
      </c>
      <c r="B109">
        <v>320.41</v>
      </c>
      <c r="C109">
        <v>256</v>
      </c>
      <c r="D109">
        <v>256</v>
      </c>
      <c r="E109">
        <v>225</v>
      </c>
      <c r="F109">
        <v>174.24</v>
      </c>
    </row>
    <row r="110" spans="1:6" ht="12.75">
      <c r="A110" s="7">
        <v>1.6</v>
      </c>
      <c r="B110">
        <v>163.84</v>
      </c>
      <c r="C110">
        <v>129.96</v>
      </c>
      <c r="D110">
        <v>132.25</v>
      </c>
      <c r="E110">
        <v>114.49</v>
      </c>
      <c r="F110">
        <v>90.25</v>
      </c>
    </row>
    <row r="111" spans="1:6" ht="12.75">
      <c r="A111" s="7">
        <v>1.625</v>
      </c>
      <c r="B111">
        <v>67.24</v>
      </c>
      <c r="C111">
        <v>75.69</v>
      </c>
      <c r="D111">
        <v>62.41</v>
      </c>
      <c r="E111">
        <v>64</v>
      </c>
      <c r="F111">
        <v>53.29</v>
      </c>
    </row>
    <row r="112" spans="1:6" ht="12.75">
      <c r="A112" s="7">
        <v>1.65</v>
      </c>
      <c r="B112">
        <v>70.56</v>
      </c>
      <c r="C112">
        <v>67.24</v>
      </c>
      <c r="D112">
        <v>79.21</v>
      </c>
      <c r="E112">
        <v>94.09</v>
      </c>
      <c r="F112">
        <v>94.09</v>
      </c>
    </row>
    <row r="113" spans="1:6" ht="12.75">
      <c r="A113" s="7">
        <v>1.675</v>
      </c>
      <c r="B113">
        <v>104.04</v>
      </c>
      <c r="C113">
        <v>88.36</v>
      </c>
      <c r="D113">
        <v>129.96</v>
      </c>
      <c r="E113">
        <v>136.89</v>
      </c>
      <c r="F113">
        <v>153.76</v>
      </c>
    </row>
    <row r="114" spans="1:6" ht="12.75">
      <c r="A114" s="7">
        <v>1.7</v>
      </c>
      <c r="B114">
        <v>179.56</v>
      </c>
      <c r="C114">
        <v>148.84</v>
      </c>
      <c r="D114">
        <v>182.25</v>
      </c>
      <c r="E114">
        <v>187.69</v>
      </c>
      <c r="F114">
        <v>169</v>
      </c>
    </row>
    <row r="115" spans="1:6" ht="12.75">
      <c r="A115" s="7">
        <v>1.725</v>
      </c>
      <c r="B115">
        <v>204.49</v>
      </c>
      <c r="C115">
        <v>198.81</v>
      </c>
      <c r="D115">
        <v>204.49</v>
      </c>
      <c r="E115">
        <v>187.69</v>
      </c>
      <c r="F115">
        <v>187.69</v>
      </c>
    </row>
    <row r="116" spans="1:6" ht="12.75">
      <c r="A116" s="7">
        <v>1.75</v>
      </c>
      <c r="B116">
        <v>196</v>
      </c>
      <c r="C116">
        <v>176.89</v>
      </c>
      <c r="D116">
        <v>171.61</v>
      </c>
      <c r="E116">
        <v>166.41</v>
      </c>
      <c r="F116">
        <v>127.69</v>
      </c>
    </row>
    <row r="117" spans="1:6" ht="12.75">
      <c r="A117" s="7">
        <v>1.775</v>
      </c>
      <c r="B117">
        <v>129.96</v>
      </c>
      <c r="C117">
        <v>129.96</v>
      </c>
      <c r="D117">
        <v>108.16</v>
      </c>
      <c r="E117">
        <v>102.01</v>
      </c>
      <c r="F117">
        <v>88.36</v>
      </c>
    </row>
    <row r="118" spans="1:6" ht="12.75">
      <c r="A118" s="7">
        <v>1.8</v>
      </c>
      <c r="B118">
        <v>82.81</v>
      </c>
      <c r="C118">
        <v>73.96</v>
      </c>
      <c r="D118">
        <v>47.61</v>
      </c>
      <c r="E118">
        <v>53.29</v>
      </c>
      <c r="F118">
        <v>44.89</v>
      </c>
    </row>
    <row r="119" spans="1:6" ht="12.75">
      <c r="A119" s="7">
        <v>1.825</v>
      </c>
      <c r="B119">
        <v>36</v>
      </c>
      <c r="C119">
        <v>30.25</v>
      </c>
      <c r="D119">
        <v>34.81</v>
      </c>
      <c r="E119">
        <v>16</v>
      </c>
      <c r="F119">
        <v>19.36</v>
      </c>
    </row>
    <row r="120" spans="1:6" ht="12.75">
      <c r="A120" s="7">
        <v>1.85</v>
      </c>
      <c r="B120">
        <v>23.04</v>
      </c>
      <c r="C120">
        <v>25</v>
      </c>
      <c r="D120">
        <v>22.09</v>
      </c>
      <c r="E120">
        <v>19.36</v>
      </c>
      <c r="F120">
        <v>20.25</v>
      </c>
    </row>
    <row r="121" spans="1:6" ht="12.75">
      <c r="A121" s="7">
        <v>1.875</v>
      </c>
      <c r="B121">
        <v>21.16</v>
      </c>
      <c r="C121">
        <v>37.21</v>
      </c>
      <c r="D121">
        <v>38.44</v>
      </c>
      <c r="E121">
        <v>34.81</v>
      </c>
      <c r="F121">
        <v>54.76</v>
      </c>
    </row>
    <row r="122" spans="1:6" ht="12.75">
      <c r="A122" s="7">
        <v>1.9</v>
      </c>
      <c r="B122">
        <v>50.41</v>
      </c>
      <c r="C122">
        <v>51.84</v>
      </c>
      <c r="D122">
        <v>65.61</v>
      </c>
      <c r="E122">
        <v>57.76</v>
      </c>
      <c r="F122">
        <v>62.41</v>
      </c>
    </row>
    <row r="123" spans="1:6" ht="12.75">
      <c r="A123" s="7">
        <v>1.925</v>
      </c>
      <c r="B123">
        <v>68.89</v>
      </c>
      <c r="C123">
        <v>67.24</v>
      </c>
      <c r="D123">
        <v>72.25</v>
      </c>
      <c r="E123">
        <v>59.29</v>
      </c>
      <c r="F123">
        <v>56.25</v>
      </c>
    </row>
    <row r="124" spans="1:6" ht="12.75">
      <c r="A124" s="7">
        <v>1.95</v>
      </c>
      <c r="B124">
        <v>62.41</v>
      </c>
      <c r="C124">
        <v>67.24</v>
      </c>
      <c r="D124">
        <v>64</v>
      </c>
      <c r="E124">
        <v>62.41</v>
      </c>
      <c r="F124">
        <v>53.29</v>
      </c>
    </row>
    <row r="125" spans="1:6" ht="12.75">
      <c r="A125" s="7">
        <v>1.975</v>
      </c>
      <c r="B125">
        <v>54.76</v>
      </c>
      <c r="C125">
        <v>56.25</v>
      </c>
      <c r="D125">
        <v>44.89</v>
      </c>
      <c r="E125">
        <v>47.61</v>
      </c>
      <c r="F125">
        <v>38.44</v>
      </c>
    </row>
    <row r="126" spans="1:6" ht="12.75">
      <c r="A126" s="7">
        <v>2</v>
      </c>
      <c r="B126">
        <v>57.76</v>
      </c>
      <c r="C126">
        <v>40.96</v>
      </c>
      <c r="D126">
        <v>46.24</v>
      </c>
      <c r="E126">
        <v>33.64</v>
      </c>
      <c r="F126">
        <v>29.16</v>
      </c>
    </row>
    <row r="127" spans="1:6" ht="12.75">
      <c r="A127" s="7">
        <v>2.025</v>
      </c>
      <c r="B127">
        <v>22.09</v>
      </c>
      <c r="C127">
        <v>23.04</v>
      </c>
      <c r="D127">
        <v>19.36</v>
      </c>
      <c r="E127">
        <v>23.04</v>
      </c>
      <c r="F127">
        <v>10.24</v>
      </c>
    </row>
    <row r="128" spans="1:6" ht="12.75">
      <c r="A128" s="7">
        <v>2.05</v>
      </c>
      <c r="B128">
        <v>15.21</v>
      </c>
      <c r="C128">
        <v>10.24</v>
      </c>
      <c r="D128">
        <v>15.21</v>
      </c>
      <c r="E128">
        <v>7.84</v>
      </c>
      <c r="F128">
        <v>6.76</v>
      </c>
    </row>
    <row r="129" spans="1:6" ht="12.75">
      <c r="A129" s="7">
        <v>2.075</v>
      </c>
      <c r="B129">
        <v>4.84</v>
      </c>
      <c r="C129">
        <v>9</v>
      </c>
      <c r="D129">
        <v>12.25</v>
      </c>
      <c r="E129">
        <v>10.89</v>
      </c>
      <c r="F129">
        <v>10.89</v>
      </c>
    </row>
    <row r="130" spans="1:6" ht="12.75">
      <c r="A130" s="7">
        <v>2.1</v>
      </c>
      <c r="B130">
        <v>12.96</v>
      </c>
      <c r="C130">
        <v>26.01</v>
      </c>
      <c r="D130">
        <v>17.64</v>
      </c>
      <c r="E130">
        <v>15.21</v>
      </c>
      <c r="F130">
        <v>23.04</v>
      </c>
    </row>
    <row r="131" spans="1:6" ht="12.75">
      <c r="A131" s="7">
        <v>2.125</v>
      </c>
      <c r="B131">
        <v>27.04</v>
      </c>
      <c r="C131">
        <v>24.01</v>
      </c>
      <c r="D131">
        <v>26.01</v>
      </c>
      <c r="E131">
        <v>25</v>
      </c>
      <c r="F131">
        <v>27.04</v>
      </c>
    </row>
    <row r="132" spans="1:6" ht="12.75">
      <c r="A132" s="7">
        <v>2.15</v>
      </c>
      <c r="B132">
        <v>33.64</v>
      </c>
      <c r="C132">
        <v>22.09</v>
      </c>
      <c r="D132">
        <v>33.64</v>
      </c>
      <c r="E132">
        <v>28.09</v>
      </c>
      <c r="F132">
        <v>26.01</v>
      </c>
    </row>
    <row r="133" spans="1:6" ht="12.75">
      <c r="A133" s="7">
        <v>2.175</v>
      </c>
      <c r="B133">
        <v>33.64</v>
      </c>
      <c r="C133">
        <v>29.16</v>
      </c>
      <c r="D133">
        <v>28.09</v>
      </c>
      <c r="E133">
        <v>28.09</v>
      </c>
      <c r="F133">
        <v>24.01</v>
      </c>
    </row>
    <row r="134" spans="1:6" ht="12.75">
      <c r="A134" s="7">
        <v>2.2</v>
      </c>
      <c r="B134">
        <v>29.16</v>
      </c>
      <c r="C134">
        <v>19.36</v>
      </c>
      <c r="D134">
        <v>24.01</v>
      </c>
      <c r="E134">
        <v>24.01</v>
      </c>
      <c r="F134">
        <v>25</v>
      </c>
    </row>
    <row r="135" spans="1:6" ht="12.75">
      <c r="A135" s="7">
        <v>2.225</v>
      </c>
      <c r="B135">
        <v>21.16</v>
      </c>
      <c r="C135">
        <v>12.25</v>
      </c>
      <c r="D135">
        <v>12.25</v>
      </c>
      <c r="E135">
        <v>13.69</v>
      </c>
      <c r="F135">
        <v>10.89</v>
      </c>
    </row>
    <row r="136" spans="1:6" ht="12.75">
      <c r="A136" s="7">
        <v>2.25</v>
      </c>
      <c r="B136">
        <v>15.21</v>
      </c>
      <c r="C136">
        <v>12.25</v>
      </c>
      <c r="D136">
        <v>10.89</v>
      </c>
      <c r="E136">
        <v>5.76</v>
      </c>
      <c r="F136">
        <v>7.84</v>
      </c>
    </row>
    <row r="137" spans="1:6" ht="12.75">
      <c r="A137" s="7">
        <v>2.275</v>
      </c>
      <c r="B137">
        <v>7.84</v>
      </c>
      <c r="C137">
        <v>9</v>
      </c>
      <c r="D137">
        <v>12.96</v>
      </c>
      <c r="E137">
        <v>19.36</v>
      </c>
      <c r="F137">
        <v>9</v>
      </c>
    </row>
    <row r="138" spans="1:6" ht="12.75">
      <c r="A138" s="7">
        <v>2.3</v>
      </c>
      <c r="B138">
        <v>12.96</v>
      </c>
      <c r="C138">
        <v>10.89</v>
      </c>
      <c r="D138">
        <v>13.69</v>
      </c>
      <c r="E138">
        <v>12.25</v>
      </c>
      <c r="F138">
        <v>9</v>
      </c>
    </row>
    <row r="139" spans="1:6" ht="12.75">
      <c r="A139" s="7">
        <v>2.325</v>
      </c>
      <c r="B139">
        <v>12.25</v>
      </c>
      <c r="C139">
        <v>10.89</v>
      </c>
      <c r="D139">
        <v>12.25</v>
      </c>
      <c r="E139">
        <v>12.96</v>
      </c>
      <c r="F139">
        <v>15.21</v>
      </c>
    </row>
    <row r="140" spans="1:6" ht="12.75">
      <c r="A140" s="7">
        <v>2.35</v>
      </c>
      <c r="B140">
        <v>17.64</v>
      </c>
      <c r="C140">
        <v>20.25</v>
      </c>
      <c r="D140">
        <v>13.69</v>
      </c>
      <c r="E140">
        <v>10.89</v>
      </c>
      <c r="F140">
        <v>23.04</v>
      </c>
    </row>
    <row r="141" spans="1:6" ht="12.75">
      <c r="A141" s="7">
        <v>2.375</v>
      </c>
      <c r="B141">
        <v>9</v>
      </c>
      <c r="C141">
        <v>17.64</v>
      </c>
      <c r="D141">
        <v>10.89</v>
      </c>
      <c r="E141">
        <v>16.81</v>
      </c>
      <c r="F141">
        <v>15.21</v>
      </c>
    </row>
    <row r="142" spans="1:6" ht="12.75">
      <c r="A142" s="7">
        <v>2.4</v>
      </c>
      <c r="B142">
        <v>10.89</v>
      </c>
      <c r="C142">
        <v>13.69</v>
      </c>
      <c r="D142">
        <v>10.24</v>
      </c>
      <c r="E142">
        <v>13.69</v>
      </c>
      <c r="F142">
        <v>2.89</v>
      </c>
    </row>
    <row r="143" spans="1:6" ht="12.75">
      <c r="A143" s="7">
        <v>2.425</v>
      </c>
      <c r="B143">
        <v>4.84</v>
      </c>
      <c r="C143">
        <v>5.76</v>
      </c>
      <c r="D143">
        <v>15.21</v>
      </c>
      <c r="E143">
        <v>7.84</v>
      </c>
      <c r="F143">
        <v>4.84</v>
      </c>
    </row>
    <row r="144" spans="1:6" ht="12.75">
      <c r="A144" s="7">
        <v>2.45</v>
      </c>
      <c r="B144">
        <v>6.76</v>
      </c>
      <c r="C144">
        <v>9</v>
      </c>
      <c r="D144">
        <v>10.24</v>
      </c>
      <c r="E144">
        <v>1.96</v>
      </c>
      <c r="F144">
        <v>6.76</v>
      </c>
    </row>
    <row r="145" spans="1:6" ht="12.75">
      <c r="A145" s="7">
        <v>2.475</v>
      </c>
      <c r="B145">
        <v>9</v>
      </c>
      <c r="C145">
        <v>7.84</v>
      </c>
      <c r="D145">
        <v>10.89</v>
      </c>
      <c r="E145">
        <v>2.89</v>
      </c>
      <c r="F145">
        <v>5.76</v>
      </c>
    </row>
    <row r="146" spans="1:6" ht="12.75">
      <c r="A146" s="7">
        <v>2.5</v>
      </c>
      <c r="B146">
        <v>5.76</v>
      </c>
      <c r="C146">
        <v>4.84</v>
      </c>
      <c r="D146">
        <v>5.76</v>
      </c>
      <c r="E146">
        <v>5.76</v>
      </c>
      <c r="F146">
        <v>10.89</v>
      </c>
    </row>
    <row r="147" spans="1:6" ht="12.75">
      <c r="A147" s="7">
        <v>2.525</v>
      </c>
      <c r="B147">
        <v>9</v>
      </c>
      <c r="C147">
        <v>12.25</v>
      </c>
      <c r="D147">
        <v>4</v>
      </c>
      <c r="E147">
        <v>10.24</v>
      </c>
      <c r="F147">
        <v>6.76</v>
      </c>
    </row>
    <row r="148" spans="1:6" ht="12.75">
      <c r="A148" s="7">
        <v>2.55</v>
      </c>
      <c r="B148">
        <v>5.76</v>
      </c>
      <c r="C148">
        <v>6.76</v>
      </c>
      <c r="D148">
        <v>10.89</v>
      </c>
      <c r="E148">
        <v>7.84</v>
      </c>
      <c r="F148">
        <v>7.84</v>
      </c>
    </row>
    <row r="149" spans="1:6" ht="12.75">
      <c r="A149" s="7">
        <v>2.575</v>
      </c>
      <c r="B149">
        <v>5.76</v>
      </c>
      <c r="C149">
        <v>10.24</v>
      </c>
      <c r="D149">
        <v>2.89</v>
      </c>
      <c r="E149">
        <v>9</v>
      </c>
      <c r="F149">
        <v>6.76</v>
      </c>
    </row>
    <row r="150" spans="1:6" ht="12.75">
      <c r="A150" s="7">
        <v>2.6</v>
      </c>
      <c r="B150">
        <v>1.96</v>
      </c>
      <c r="C150">
        <v>5.76</v>
      </c>
      <c r="D150">
        <v>1</v>
      </c>
      <c r="E150">
        <v>9</v>
      </c>
      <c r="F150">
        <v>6.76</v>
      </c>
    </row>
    <row r="151" spans="1:6" ht="12.75">
      <c r="A151" s="7">
        <v>2.625</v>
      </c>
      <c r="B151">
        <v>2.89</v>
      </c>
      <c r="C151">
        <v>2.89</v>
      </c>
      <c r="D151">
        <v>4.84</v>
      </c>
      <c r="E151">
        <v>4.84</v>
      </c>
      <c r="F151">
        <v>4</v>
      </c>
    </row>
    <row r="152" spans="1:6" ht="12.75">
      <c r="A152" s="7">
        <v>2.65</v>
      </c>
      <c r="B152">
        <v>4.84</v>
      </c>
      <c r="C152">
        <v>7.84</v>
      </c>
      <c r="D152">
        <v>4</v>
      </c>
      <c r="E152">
        <v>6.76</v>
      </c>
      <c r="F152">
        <v>4.84</v>
      </c>
    </row>
    <row r="153" spans="1:6" ht="12.75">
      <c r="A153" s="7">
        <v>2.675</v>
      </c>
      <c r="B153">
        <v>2.89</v>
      </c>
      <c r="C153">
        <v>4</v>
      </c>
      <c r="D153">
        <v>1.96</v>
      </c>
      <c r="E153">
        <v>5.76</v>
      </c>
      <c r="F153">
        <v>5.76</v>
      </c>
    </row>
    <row r="154" spans="1:6" ht="12.75">
      <c r="A154" s="7">
        <v>2.7</v>
      </c>
      <c r="B154">
        <v>2.89</v>
      </c>
      <c r="C154">
        <v>2.89</v>
      </c>
      <c r="D154">
        <v>4.84</v>
      </c>
      <c r="E154">
        <v>7.84</v>
      </c>
      <c r="F154">
        <v>4.84</v>
      </c>
    </row>
    <row r="155" spans="1:6" ht="12.75">
      <c r="A155" s="7">
        <v>2.725</v>
      </c>
      <c r="B155">
        <v>5.76</v>
      </c>
      <c r="C155">
        <v>5.76</v>
      </c>
      <c r="D155">
        <v>2.89</v>
      </c>
      <c r="E155">
        <v>4</v>
      </c>
      <c r="F155">
        <v>7.84</v>
      </c>
    </row>
    <row r="156" spans="1:6" ht="12.75">
      <c r="A156" s="7">
        <v>2.75</v>
      </c>
      <c r="B156">
        <v>10.24</v>
      </c>
      <c r="C156">
        <v>7.84</v>
      </c>
      <c r="D156">
        <v>9</v>
      </c>
      <c r="E156">
        <v>5.76</v>
      </c>
      <c r="F156">
        <v>6.76</v>
      </c>
    </row>
    <row r="157" spans="1:6" ht="12.75">
      <c r="A157" s="7">
        <v>2.775</v>
      </c>
      <c r="B157">
        <v>9</v>
      </c>
      <c r="C157">
        <v>7.84</v>
      </c>
      <c r="D157">
        <v>5.76</v>
      </c>
      <c r="E157">
        <v>4</v>
      </c>
      <c r="F157">
        <v>4.84</v>
      </c>
    </row>
    <row r="158" spans="1:6" ht="12.75">
      <c r="A158" s="7">
        <v>2.8</v>
      </c>
      <c r="B158">
        <v>5.76</v>
      </c>
      <c r="C158">
        <v>4.84</v>
      </c>
      <c r="D158">
        <v>4.84</v>
      </c>
      <c r="E158">
        <v>4</v>
      </c>
      <c r="F158">
        <v>2.89</v>
      </c>
    </row>
    <row r="159" spans="1:6" ht="12.75">
      <c r="A159" s="7">
        <v>2.825</v>
      </c>
      <c r="B159">
        <v>2.89</v>
      </c>
      <c r="C159">
        <v>0.01</v>
      </c>
      <c r="D159">
        <v>6.76</v>
      </c>
      <c r="E159">
        <v>6.76</v>
      </c>
      <c r="F159">
        <v>4.84</v>
      </c>
    </row>
    <row r="160" spans="1:6" ht="12.75">
      <c r="A160" s="7">
        <v>2.85</v>
      </c>
      <c r="B160">
        <v>4</v>
      </c>
      <c r="C160">
        <v>2.89</v>
      </c>
      <c r="D160">
        <v>4.84</v>
      </c>
      <c r="E160">
        <v>1.96</v>
      </c>
      <c r="F160">
        <v>4.84</v>
      </c>
    </row>
    <row r="161" spans="1:6" ht="12.75">
      <c r="A161" s="7">
        <v>2.875</v>
      </c>
      <c r="B161">
        <v>4.84</v>
      </c>
      <c r="C161">
        <v>1</v>
      </c>
      <c r="D161">
        <v>1</v>
      </c>
      <c r="E161">
        <v>1.96</v>
      </c>
      <c r="F161">
        <v>4</v>
      </c>
    </row>
    <row r="162" spans="1:6" ht="12.75">
      <c r="A162" s="7">
        <v>2.9</v>
      </c>
      <c r="B162">
        <v>1.96</v>
      </c>
      <c r="C162">
        <v>1.96</v>
      </c>
      <c r="D162">
        <v>5.76</v>
      </c>
      <c r="E162">
        <v>5.76</v>
      </c>
      <c r="F162">
        <v>4.84</v>
      </c>
    </row>
    <row r="163" spans="1:6" ht="12.75">
      <c r="A163" s="7">
        <v>2.925</v>
      </c>
      <c r="B163">
        <v>4.84</v>
      </c>
      <c r="C163">
        <v>7.84</v>
      </c>
      <c r="D163">
        <v>5.76</v>
      </c>
      <c r="E163">
        <v>5.76</v>
      </c>
      <c r="F163">
        <v>7.84</v>
      </c>
    </row>
    <row r="164" spans="1:6" ht="12.75">
      <c r="A164" s="7">
        <v>2.95</v>
      </c>
      <c r="B164">
        <v>2.89</v>
      </c>
      <c r="C164">
        <v>9</v>
      </c>
      <c r="D164">
        <v>7.84</v>
      </c>
      <c r="E164">
        <v>6.76</v>
      </c>
      <c r="F164">
        <v>4.84</v>
      </c>
    </row>
    <row r="165" spans="1:6" ht="12.75">
      <c r="A165" s="7">
        <v>2.975</v>
      </c>
      <c r="B165">
        <v>1.96</v>
      </c>
      <c r="C165">
        <v>4</v>
      </c>
      <c r="D165">
        <v>6.76</v>
      </c>
      <c r="E165">
        <v>1.96</v>
      </c>
      <c r="F165">
        <v>1.96</v>
      </c>
    </row>
    <row r="166" spans="1:6" ht="12.75">
      <c r="A166" s="7">
        <v>3</v>
      </c>
      <c r="B166">
        <v>7.84</v>
      </c>
      <c r="C166">
        <v>10.89</v>
      </c>
      <c r="D166">
        <v>6.76</v>
      </c>
      <c r="E166">
        <v>4</v>
      </c>
      <c r="F166">
        <v>1.96</v>
      </c>
    </row>
    <row r="167" spans="1:6" ht="12.75">
      <c r="A167" s="7">
        <v>3.025</v>
      </c>
      <c r="B167">
        <v>4</v>
      </c>
      <c r="C167">
        <v>4</v>
      </c>
      <c r="D167">
        <v>4.84</v>
      </c>
      <c r="E167">
        <v>4.84</v>
      </c>
      <c r="F167">
        <v>4.84</v>
      </c>
    </row>
    <row r="168" spans="1:6" ht="12.75">
      <c r="A168" s="7">
        <v>3.05</v>
      </c>
      <c r="B168">
        <v>5.76</v>
      </c>
      <c r="C168">
        <v>4.84</v>
      </c>
      <c r="D168">
        <v>4.84</v>
      </c>
      <c r="E168">
        <v>4</v>
      </c>
      <c r="F168">
        <v>4.84</v>
      </c>
    </row>
    <row r="169" spans="1:6" ht="12.75">
      <c r="A169" s="7">
        <v>3.075</v>
      </c>
      <c r="B169">
        <v>2.89</v>
      </c>
      <c r="C169">
        <v>4</v>
      </c>
      <c r="D169">
        <v>2.89</v>
      </c>
      <c r="E169">
        <v>4</v>
      </c>
      <c r="F169">
        <v>2.89</v>
      </c>
    </row>
    <row r="170" spans="1:6" ht="12.75">
      <c r="A170" s="7">
        <v>3.1</v>
      </c>
      <c r="B170">
        <v>1.96</v>
      </c>
      <c r="C170">
        <v>0.01</v>
      </c>
      <c r="D170">
        <v>4</v>
      </c>
      <c r="E170">
        <v>2.89</v>
      </c>
      <c r="F170">
        <v>4</v>
      </c>
    </row>
    <row r="171" spans="1:6" ht="12.75">
      <c r="A171" s="7">
        <v>3.125</v>
      </c>
      <c r="B171">
        <v>1.96</v>
      </c>
      <c r="C171">
        <v>1.96</v>
      </c>
      <c r="D171">
        <v>1</v>
      </c>
      <c r="E171">
        <v>2.89</v>
      </c>
      <c r="F171">
        <v>5.76</v>
      </c>
    </row>
    <row r="172" spans="1:6" ht="12.75">
      <c r="A172" s="7">
        <v>3.15</v>
      </c>
      <c r="B172">
        <v>10.24</v>
      </c>
      <c r="C172">
        <v>2.89</v>
      </c>
      <c r="D172">
        <v>4</v>
      </c>
      <c r="E172">
        <v>1</v>
      </c>
      <c r="F172">
        <v>1.96</v>
      </c>
    </row>
    <row r="173" spans="1:6" ht="12.75">
      <c r="A173" s="7">
        <v>3.175</v>
      </c>
      <c r="B173">
        <v>7.84</v>
      </c>
      <c r="C173">
        <v>12.96</v>
      </c>
      <c r="D173">
        <v>9</v>
      </c>
      <c r="E173">
        <v>2.89</v>
      </c>
      <c r="F173">
        <v>1.96</v>
      </c>
    </row>
    <row r="174" spans="1:6" ht="12.75">
      <c r="A174" s="7">
        <v>3.2</v>
      </c>
      <c r="B174">
        <v>2.89</v>
      </c>
      <c r="C174">
        <v>4.84</v>
      </c>
      <c r="D174">
        <v>0.01</v>
      </c>
      <c r="E174">
        <v>1.96</v>
      </c>
      <c r="F174">
        <v>4.84</v>
      </c>
    </row>
    <row r="175" spans="1:6" ht="12.75">
      <c r="A175" s="7">
        <v>3.225</v>
      </c>
      <c r="B175">
        <v>5.76</v>
      </c>
      <c r="C175">
        <v>4.84</v>
      </c>
      <c r="D175">
        <v>2.89</v>
      </c>
      <c r="E175">
        <v>1</v>
      </c>
      <c r="F175">
        <v>2.89</v>
      </c>
    </row>
    <row r="176" spans="1:6" ht="12.75">
      <c r="A176" s="7">
        <v>3.25</v>
      </c>
      <c r="B176">
        <v>4</v>
      </c>
      <c r="C176">
        <v>4.84</v>
      </c>
      <c r="D176">
        <v>4</v>
      </c>
      <c r="E176">
        <v>0.01</v>
      </c>
      <c r="F176">
        <v>1</v>
      </c>
    </row>
    <row r="177" spans="1:6" ht="12.75">
      <c r="A177" s="7">
        <v>3.275</v>
      </c>
      <c r="B177">
        <v>1.96</v>
      </c>
      <c r="C177">
        <v>2.89</v>
      </c>
      <c r="D177">
        <v>1</v>
      </c>
      <c r="E177">
        <v>2.89</v>
      </c>
      <c r="F177">
        <v>0.01</v>
      </c>
    </row>
    <row r="178" spans="1:6" ht="12.75">
      <c r="A178" s="7">
        <v>3.3</v>
      </c>
      <c r="B178">
        <v>4</v>
      </c>
      <c r="C178">
        <v>5.76</v>
      </c>
      <c r="D178">
        <v>1.96</v>
      </c>
      <c r="E178">
        <v>4</v>
      </c>
      <c r="F178">
        <v>1.96</v>
      </c>
    </row>
    <row r="179" spans="1:6" ht="12.75">
      <c r="A179" s="7">
        <v>3.325</v>
      </c>
      <c r="B179">
        <v>2.89</v>
      </c>
      <c r="C179">
        <v>4</v>
      </c>
      <c r="D179">
        <v>1</v>
      </c>
      <c r="E179">
        <v>1.96</v>
      </c>
      <c r="F179">
        <v>0.01</v>
      </c>
    </row>
    <row r="180" spans="1:6" ht="12.75">
      <c r="A180" s="7">
        <v>3.35</v>
      </c>
      <c r="B180">
        <v>2.89</v>
      </c>
      <c r="C180">
        <v>1.96</v>
      </c>
      <c r="D180">
        <v>2.89</v>
      </c>
      <c r="E180">
        <v>4</v>
      </c>
      <c r="F180">
        <v>2.89</v>
      </c>
    </row>
    <row r="181" spans="1:6" ht="12.75">
      <c r="A181" s="7">
        <v>3.375</v>
      </c>
      <c r="B181">
        <v>4.84</v>
      </c>
      <c r="C181">
        <v>4</v>
      </c>
      <c r="D181">
        <v>7.84</v>
      </c>
      <c r="E181">
        <v>2.89</v>
      </c>
      <c r="F181">
        <v>2.89</v>
      </c>
    </row>
    <row r="182" spans="1:6" ht="12.75">
      <c r="A182" s="7">
        <v>3.4</v>
      </c>
      <c r="B182">
        <v>2.89</v>
      </c>
      <c r="C182">
        <v>4</v>
      </c>
      <c r="D182">
        <v>1</v>
      </c>
      <c r="E182">
        <v>4.84</v>
      </c>
      <c r="F182">
        <v>4.84</v>
      </c>
    </row>
    <row r="183" spans="1:6" ht="12.75">
      <c r="A183" s="7">
        <v>3.425</v>
      </c>
      <c r="B183">
        <v>2.89</v>
      </c>
      <c r="C183">
        <v>2.89</v>
      </c>
      <c r="D183">
        <v>4</v>
      </c>
      <c r="E183">
        <v>4.84</v>
      </c>
      <c r="F183">
        <v>2.89</v>
      </c>
    </row>
    <row r="184" spans="1:6" ht="12.75">
      <c r="A184" s="7">
        <v>3.45</v>
      </c>
      <c r="B184">
        <v>1</v>
      </c>
      <c r="C184">
        <v>4.84</v>
      </c>
      <c r="D184">
        <v>0.01</v>
      </c>
      <c r="E184">
        <v>0.01</v>
      </c>
      <c r="F184">
        <v>1.96</v>
      </c>
    </row>
    <row r="185" spans="1:6" ht="12.75">
      <c r="A185" s="7">
        <v>3.475</v>
      </c>
      <c r="B185">
        <v>1.96</v>
      </c>
      <c r="C185">
        <v>1</v>
      </c>
      <c r="D185">
        <v>1</v>
      </c>
      <c r="E185">
        <v>1</v>
      </c>
      <c r="F185">
        <v>0.01</v>
      </c>
    </row>
    <row r="186" spans="1:6" ht="12.75">
      <c r="A186" s="7">
        <v>3.5</v>
      </c>
      <c r="B186">
        <v>1.96</v>
      </c>
      <c r="C186">
        <v>1</v>
      </c>
      <c r="D186">
        <v>2.89</v>
      </c>
      <c r="E186">
        <v>1</v>
      </c>
      <c r="F186">
        <v>4.84</v>
      </c>
    </row>
    <row r="187" spans="1:6" ht="12.75">
      <c r="A187" s="7">
        <v>3.525</v>
      </c>
      <c r="B187">
        <v>2.89</v>
      </c>
      <c r="C187">
        <v>2.89</v>
      </c>
      <c r="D187">
        <v>1.96</v>
      </c>
      <c r="E187">
        <v>0.01</v>
      </c>
      <c r="F187">
        <v>0.01</v>
      </c>
    </row>
    <row r="188" spans="1:6" ht="12.75">
      <c r="A188" s="7">
        <v>3.55</v>
      </c>
      <c r="B188">
        <v>1</v>
      </c>
      <c r="C188">
        <v>2.89</v>
      </c>
      <c r="D188">
        <v>4</v>
      </c>
      <c r="E188">
        <v>0.01</v>
      </c>
      <c r="F188">
        <v>4</v>
      </c>
    </row>
    <row r="189" spans="1:6" ht="12.75">
      <c r="A189" s="7">
        <v>3.575</v>
      </c>
      <c r="B189">
        <v>6.76</v>
      </c>
      <c r="C189">
        <v>1.96</v>
      </c>
      <c r="D189">
        <v>1.96</v>
      </c>
      <c r="E189">
        <v>1.96</v>
      </c>
      <c r="F189">
        <v>1.96</v>
      </c>
    </row>
    <row r="190" spans="1:6" ht="12.75">
      <c r="A190" s="7">
        <v>3.6</v>
      </c>
      <c r="B190">
        <v>1</v>
      </c>
      <c r="C190">
        <v>1.96</v>
      </c>
      <c r="D190">
        <v>1</v>
      </c>
      <c r="E190">
        <v>1.96</v>
      </c>
      <c r="F190">
        <v>1.96</v>
      </c>
    </row>
    <row r="191" spans="1:6" ht="12.75">
      <c r="A191" s="7">
        <v>3.625</v>
      </c>
      <c r="B191">
        <v>6.76</v>
      </c>
      <c r="C191">
        <v>2.89</v>
      </c>
      <c r="D191">
        <v>2.89</v>
      </c>
      <c r="E191">
        <v>2.89</v>
      </c>
      <c r="F191">
        <v>4.84</v>
      </c>
    </row>
    <row r="192" spans="1:6" ht="12.75">
      <c r="A192" s="7">
        <v>3.65</v>
      </c>
      <c r="B192">
        <v>1.96</v>
      </c>
      <c r="C192">
        <v>4.84</v>
      </c>
      <c r="D192">
        <v>1.96</v>
      </c>
      <c r="E192">
        <v>1</v>
      </c>
      <c r="F192">
        <v>1.96</v>
      </c>
    </row>
    <row r="193" spans="1:6" ht="12.75">
      <c r="A193" s="7">
        <v>3.675</v>
      </c>
      <c r="B193">
        <v>1.96</v>
      </c>
      <c r="C193">
        <v>1.96</v>
      </c>
      <c r="D193">
        <v>0.01</v>
      </c>
      <c r="E193">
        <v>2.89</v>
      </c>
      <c r="F193">
        <v>1</v>
      </c>
    </row>
    <row r="194" spans="1:6" ht="12.75">
      <c r="A194" s="7">
        <v>3.7</v>
      </c>
      <c r="B194">
        <v>1.96</v>
      </c>
      <c r="C194">
        <v>2.89</v>
      </c>
      <c r="D194">
        <v>2.89</v>
      </c>
      <c r="E194">
        <v>0.01</v>
      </c>
      <c r="F194">
        <v>4</v>
      </c>
    </row>
    <row r="195" spans="1:6" ht="12.75">
      <c r="A195" s="7">
        <v>3.725</v>
      </c>
      <c r="B195">
        <v>1.96</v>
      </c>
      <c r="C195">
        <v>1</v>
      </c>
      <c r="D195">
        <v>4</v>
      </c>
      <c r="E195">
        <v>1.96</v>
      </c>
      <c r="F195">
        <v>1.96</v>
      </c>
    </row>
    <row r="196" spans="1:6" ht="12.75">
      <c r="A196" s="7">
        <v>3.75</v>
      </c>
      <c r="B196">
        <v>1.96</v>
      </c>
      <c r="C196">
        <v>0.01</v>
      </c>
      <c r="D196">
        <v>1</v>
      </c>
      <c r="E196">
        <v>2.89</v>
      </c>
      <c r="F196">
        <v>1</v>
      </c>
    </row>
    <row r="197" spans="1:6" ht="12.75">
      <c r="A197" s="7">
        <v>3.775</v>
      </c>
      <c r="B197">
        <v>0.01</v>
      </c>
      <c r="C197">
        <v>1.96</v>
      </c>
      <c r="D197">
        <v>2.89</v>
      </c>
      <c r="E197">
        <v>4</v>
      </c>
      <c r="F197">
        <v>2.89</v>
      </c>
    </row>
    <row r="198" spans="1:6" ht="12.75">
      <c r="A198" s="7">
        <v>3.8</v>
      </c>
      <c r="B198">
        <v>1</v>
      </c>
      <c r="C198">
        <v>1.96</v>
      </c>
      <c r="D198">
        <v>1</v>
      </c>
      <c r="E198">
        <v>1.96</v>
      </c>
      <c r="F198">
        <v>4</v>
      </c>
    </row>
    <row r="199" spans="1:6" ht="12.75">
      <c r="A199" s="7">
        <v>3.825</v>
      </c>
      <c r="B199">
        <v>1</v>
      </c>
      <c r="C199">
        <v>4</v>
      </c>
      <c r="D199">
        <v>1</v>
      </c>
      <c r="E199">
        <v>1</v>
      </c>
      <c r="F199">
        <v>1</v>
      </c>
    </row>
    <row r="200" spans="1:6" ht="12.75">
      <c r="A200" s="7">
        <v>3.85</v>
      </c>
      <c r="B200">
        <v>1.96</v>
      </c>
      <c r="C200">
        <v>2.89</v>
      </c>
      <c r="D200">
        <v>2.89</v>
      </c>
      <c r="E200">
        <v>1</v>
      </c>
      <c r="F200">
        <v>1</v>
      </c>
    </row>
    <row r="201" spans="1:6" ht="12.75">
      <c r="A201" s="7">
        <v>3.875</v>
      </c>
      <c r="B201">
        <v>1</v>
      </c>
      <c r="C201">
        <v>2.89</v>
      </c>
      <c r="D201">
        <v>1</v>
      </c>
      <c r="E201">
        <v>1</v>
      </c>
      <c r="F201">
        <v>1.96</v>
      </c>
    </row>
    <row r="202" spans="1:6" ht="12.75">
      <c r="A202" s="7">
        <v>3.9</v>
      </c>
      <c r="B202">
        <v>1</v>
      </c>
      <c r="C202">
        <v>1</v>
      </c>
      <c r="D202">
        <v>1.96</v>
      </c>
      <c r="E202">
        <v>1</v>
      </c>
      <c r="F202">
        <v>1</v>
      </c>
    </row>
    <row r="203" spans="1:6" ht="12.75">
      <c r="A203" s="7">
        <v>3.925</v>
      </c>
      <c r="B203">
        <v>2.89</v>
      </c>
      <c r="C203">
        <v>1.96</v>
      </c>
      <c r="D203">
        <v>1</v>
      </c>
      <c r="E203">
        <v>1.96</v>
      </c>
      <c r="F203">
        <v>1</v>
      </c>
    </row>
    <row r="204" spans="1:6" ht="12.75">
      <c r="A204" s="7">
        <v>3.95</v>
      </c>
      <c r="B204">
        <v>1.96</v>
      </c>
      <c r="C204">
        <v>1.96</v>
      </c>
      <c r="D204">
        <v>0.01</v>
      </c>
      <c r="E204">
        <v>0.01</v>
      </c>
      <c r="F204">
        <v>1</v>
      </c>
    </row>
    <row r="205" spans="1:6" ht="12.75">
      <c r="A205" s="7">
        <v>3.975</v>
      </c>
      <c r="B205">
        <v>0.01</v>
      </c>
      <c r="C205">
        <v>1.96</v>
      </c>
      <c r="D205">
        <v>2.89</v>
      </c>
      <c r="E205">
        <v>1.96</v>
      </c>
      <c r="F205">
        <v>1</v>
      </c>
    </row>
    <row r="206" spans="1:2" ht="12.75">
      <c r="A206" s="7">
        <v>4</v>
      </c>
      <c r="B206">
        <v>1</v>
      </c>
    </row>
    <row r="207" ht="12.75">
      <c r="A207" s="7" t="s">
        <v>77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L9" sqref="L9"/>
    </sheetView>
  </sheetViews>
  <sheetFormatPr defaultColWidth="9.140625" defaultRowHeight="12.75"/>
  <sheetData>
    <row r="1" ht="12.75">
      <c r="D1" s="19" t="s">
        <v>88</v>
      </c>
    </row>
    <row r="2" ht="12.75">
      <c r="D2" s="20" t="s">
        <v>89</v>
      </c>
    </row>
    <row r="3" ht="12.75">
      <c r="A3" s="18" t="s">
        <v>78</v>
      </c>
    </row>
    <row r="4" ht="12.75">
      <c r="A4" t="s">
        <v>79</v>
      </c>
    </row>
    <row r="5" ht="12.75">
      <c r="A5" t="s">
        <v>80</v>
      </c>
    </row>
    <row r="6" ht="12.75">
      <c r="A6" t="s">
        <v>81</v>
      </c>
    </row>
    <row r="8" ht="12.75">
      <c r="A8" t="s">
        <v>82</v>
      </c>
    </row>
    <row r="10" ht="12.75">
      <c r="A10" t="s">
        <v>90</v>
      </c>
    </row>
    <row r="11" ht="12.75">
      <c r="A11" t="s">
        <v>83</v>
      </c>
    </row>
    <row r="12" ht="12.75">
      <c r="A12" t="s">
        <v>84</v>
      </c>
    </row>
    <row r="14" ht="12.75">
      <c r="A14" t="s">
        <v>91</v>
      </c>
    </row>
    <row r="16" ht="12.75">
      <c r="A16" t="s">
        <v>85</v>
      </c>
    </row>
    <row r="17" ht="12.75">
      <c r="A17" t="s">
        <v>86</v>
      </c>
    </row>
    <row r="19" ht="12.75">
      <c r="A19" t="s">
        <v>87</v>
      </c>
    </row>
    <row r="21" ht="12.75">
      <c r="A21" t="s">
        <v>92</v>
      </c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Dave Taylor</cp:lastModifiedBy>
  <dcterms:created xsi:type="dcterms:W3CDTF">1999-10-24T07:25:56Z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